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9\grp_lhclerc\Tribe PI plan and contracts\2017\Benefit Matricies\"/>
    </mc:Choice>
  </mc:AlternateContent>
  <bookViews>
    <workbookView xWindow="0" yWindow="0" windowWidth="17280" windowHeight="7836"/>
  </bookViews>
  <sheets>
    <sheet name="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R6" i="1"/>
  <c r="Q6" i="1"/>
  <c r="P6" i="1"/>
  <c r="O6" i="1"/>
  <c r="N6" i="1"/>
  <c r="C54" i="1"/>
  <c r="C52" i="1"/>
  <c r="C50" i="1"/>
  <c r="C48" i="1"/>
  <c r="G46" i="1"/>
  <c r="C46" i="1"/>
  <c r="H44" i="1"/>
  <c r="I44" i="1" s="1"/>
  <c r="C38" i="1"/>
  <c r="C36" i="1"/>
  <c r="C34" i="1"/>
  <c r="C32" i="1"/>
  <c r="G30" i="1"/>
  <c r="G32" i="1" s="1"/>
  <c r="C30" i="1"/>
  <c r="H28" i="1"/>
  <c r="I28" i="1" s="1"/>
  <c r="H12" i="1"/>
  <c r="H14" i="1" s="1"/>
  <c r="G14" i="1"/>
  <c r="G16" i="1" s="1"/>
  <c r="G18" i="1" s="1"/>
  <c r="G20" i="1" s="1"/>
  <c r="H20" i="1" s="1"/>
  <c r="C22" i="1"/>
  <c r="C20" i="1"/>
  <c r="C18" i="1"/>
  <c r="C16" i="1"/>
  <c r="C14" i="1"/>
  <c r="H46" i="1" l="1"/>
  <c r="I12" i="1"/>
  <c r="J12" i="1" s="1"/>
  <c r="K12" i="1" s="1"/>
  <c r="K14" i="1" s="1"/>
  <c r="I14" i="1"/>
  <c r="J14" i="1"/>
  <c r="H16" i="1"/>
  <c r="G48" i="1"/>
  <c r="G50" i="1" s="1"/>
  <c r="G52" i="1" s="1"/>
  <c r="G34" i="1"/>
  <c r="G36" i="1" s="1"/>
  <c r="H36" i="1" s="1"/>
  <c r="I46" i="1"/>
  <c r="J44" i="1"/>
  <c r="I30" i="1"/>
  <c r="J28" i="1"/>
  <c r="H30" i="1"/>
  <c r="H32" i="1"/>
  <c r="I20" i="1"/>
  <c r="H22" i="1"/>
  <c r="G22" i="1"/>
  <c r="G38" i="1" l="1"/>
  <c r="H52" i="1"/>
  <c r="H54" i="1" s="1"/>
  <c r="G54" i="1"/>
  <c r="H48" i="1"/>
  <c r="I16" i="1"/>
  <c r="H18" i="1"/>
  <c r="I48" i="1"/>
  <c r="H50" i="1"/>
  <c r="J46" i="1"/>
  <c r="K44" i="1"/>
  <c r="K46" i="1" s="1"/>
  <c r="I52" i="1"/>
  <c r="I36" i="1"/>
  <c r="H38" i="1"/>
  <c r="H34" i="1"/>
  <c r="I32" i="1"/>
  <c r="J30" i="1"/>
  <c r="K28" i="1"/>
  <c r="K30" i="1" s="1"/>
  <c r="I22" i="1"/>
  <c r="J20" i="1"/>
  <c r="J16" i="1" l="1"/>
  <c r="I18" i="1"/>
  <c r="I54" i="1"/>
  <c r="J52" i="1"/>
  <c r="J48" i="1"/>
  <c r="I50" i="1"/>
  <c r="I34" i="1"/>
  <c r="J32" i="1"/>
  <c r="I38" i="1"/>
  <c r="J36" i="1"/>
  <c r="J22" i="1"/>
  <c r="K20" i="1"/>
  <c r="K22" i="1" s="1"/>
  <c r="K16" i="1" l="1"/>
  <c r="K18" i="1" s="1"/>
  <c r="J18" i="1"/>
  <c r="K48" i="1"/>
  <c r="K50" i="1" s="1"/>
  <c r="J50" i="1"/>
  <c r="J54" i="1"/>
  <c r="K52" i="1"/>
  <c r="K54" i="1" s="1"/>
  <c r="J38" i="1"/>
  <c r="K36" i="1"/>
  <c r="K38" i="1" s="1"/>
  <c r="K32" i="1"/>
  <c r="K34" i="1" s="1"/>
  <c r="J34" i="1"/>
</calcChain>
</file>

<file path=xl/sharedStrings.xml><?xml version="1.0" encoding="utf-8"?>
<sst xmlns="http://schemas.openxmlformats.org/spreadsheetml/2006/main" count="34" uniqueCount="21">
  <si>
    <t>Income Range</t>
  </si>
  <si>
    <t>Fuel Oil</t>
  </si>
  <si>
    <t>Propane</t>
  </si>
  <si>
    <t>Natural Gas</t>
  </si>
  <si>
    <t>Wood/Pellet</t>
  </si>
  <si>
    <t>Electric</t>
  </si>
  <si>
    <t>REGULAR ASSISTANCE</t>
  </si>
  <si>
    <t>CRISIS ASSISTANCE</t>
  </si>
  <si>
    <t>Maximum</t>
  </si>
  <si>
    <t>SHUT OFF</t>
  </si>
  <si>
    <t>Estimated state median for a 4-person family</t>
  </si>
  <si>
    <t xml:space="preserve">  60 Percent of Estimated State of Oregon Median Income *</t>
  </si>
  <si>
    <t>1 person family</t>
  </si>
  <si>
    <t>2 person family</t>
  </si>
  <si>
    <t>3 person family</t>
  </si>
  <si>
    <t>4 person family</t>
  </si>
  <si>
    <t>5 person family</t>
  </si>
  <si>
    <t>6 person family</t>
  </si>
  <si>
    <t>new percentage by the state's 60 percent of estimated median income for a 4 person family."</t>
  </si>
  <si>
    <t>* "… For each additional family member above six persons, add 3 percent to the percentage for a six person family (132%) and multiply the</t>
  </si>
  <si>
    <t>Oregon State Median Income for FFY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</si>
</sst>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0" xfId="1" applyNumberFormat="1" applyFont="1" applyBorder="1"/>
    <xf numFmtId="164" fontId="2" fillId="0" borderId="7" xfId="1" applyNumberFormat="1" applyFont="1" applyBorder="1"/>
    <xf numFmtId="164" fontId="2" fillId="0" borderId="6" xfId="1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Border="1"/>
    <xf numFmtId="164" fontId="2" fillId="0" borderId="15" xfId="1" applyNumberFormat="1" applyFont="1" applyBorder="1" applyAlignment="1">
      <alignment horizontal="center" wrapText="1"/>
    </xf>
    <xf numFmtId="164" fontId="2" fillId="0" borderId="16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wrapText="1"/>
    </xf>
    <xf numFmtId="0" fontId="3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10" fontId="2" fillId="0" borderId="0" xfId="2" applyNumberFormat="1" applyFont="1"/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/>
  </sheetViews>
  <sheetFormatPr defaultColWidth="9.109375" defaultRowHeight="10.199999999999999" x14ac:dyDescent="0.2"/>
  <cols>
    <col min="1" max="1" width="4.6640625" style="1" customWidth="1"/>
    <col min="2" max="2" width="3.6640625" style="1" customWidth="1"/>
    <col min="3" max="3" width="10.6640625" style="1" customWidth="1"/>
    <col min="4" max="4" width="3.6640625" style="1" customWidth="1"/>
    <col min="5" max="11" width="10.6640625" style="1" customWidth="1"/>
    <col min="12" max="16384" width="9.109375" style="1"/>
  </cols>
  <sheetData>
    <row r="1" spans="1:19" ht="10.8" thickBot="1" x14ac:dyDescent="0.25">
      <c r="A1" s="29" t="s">
        <v>20</v>
      </c>
      <c r="B1" s="30"/>
      <c r="C1" s="30"/>
      <c r="D1" s="30"/>
      <c r="E1" s="31"/>
    </row>
    <row r="2" spans="1:19" x14ac:dyDescent="0.2">
      <c r="D2" s="38" t="s">
        <v>10</v>
      </c>
      <c r="E2" s="39"/>
      <c r="F2" s="40"/>
      <c r="G2" s="19" t="s">
        <v>11</v>
      </c>
      <c r="H2" s="20"/>
      <c r="I2" s="20"/>
      <c r="J2" s="20"/>
      <c r="K2" s="21"/>
    </row>
    <row r="3" spans="1:19" x14ac:dyDescent="0.2">
      <c r="D3" s="41"/>
      <c r="E3" s="42"/>
      <c r="F3" s="43"/>
      <c r="G3" s="22"/>
      <c r="H3" s="23"/>
      <c r="I3" s="23"/>
      <c r="J3" s="23"/>
      <c r="K3" s="24"/>
    </row>
    <row r="4" spans="1:19" ht="11.25" customHeight="1" x14ac:dyDescent="0.2">
      <c r="D4" s="25"/>
      <c r="E4" s="7"/>
      <c r="F4" s="33" t="s">
        <v>12</v>
      </c>
      <c r="G4" s="44" t="s">
        <v>13</v>
      </c>
      <c r="H4" s="44" t="s">
        <v>14</v>
      </c>
      <c r="I4" s="44" t="s">
        <v>15</v>
      </c>
      <c r="J4" s="44" t="s">
        <v>16</v>
      </c>
      <c r="K4" s="44" t="s">
        <v>17</v>
      </c>
    </row>
    <row r="5" spans="1:19" x14ac:dyDescent="0.2">
      <c r="D5" s="26"/>
      <c r="E5" s="27">
        <v>72518</v>
      </c>
      <c r="F5" s="34"/>
      <c r="G5" s="34"/>
      <c r="H5" s="34"/>
      <c r="I5" s="34"/>
      <c r="J5" s="34"/>
      <c r="K5" s="34"/>
    </row>
    <row r="6" spans="1:19" x14ac:dyDescent="0.2">
      <c r="D6" s="28"/>
      <c r="E6" s="28"/>
      <c r="F6" s="2">
        <v>22626</v>
      </c>
      <c r="G6" s="2">
        <v>29587</v>
      </c>
      <c r="H6" s="2">
        <v>36549</v>
      </c>
      <c r="I6" s="2">
        <v>43511</v>
      </c>
      <c r="J6" s="2">
        <v>50473</v>
      </c>
      <c r="K6" s="2">
        <v>57435</v>
      </c>
      <c r="N6" s="32">
        <f>F6/$E$5</f>
        <v>0.31200529523704462</v>
      </c>
      <c r="O6" s="32">
        <f t="shared" ref="O6:S6" si="0">G6/$E$5</f>
        <v>0.40799525635014755</v>
      </c>
      <c r="P6" s="32">
        <f t="shared" si="0"/>
        <v>0.50399900714305412</v>
      </c>
      <c r="Q6" s="32">
        <f t="shared" si="0"/>
        <v>0.6000027579359607</v>
      </c>
      <c r="R6" s="32">
        <f t="shared" si="0"/>
        <v>0.69600650872886727</v>
      </c>
      <c r="S6" s="32">
        <f t="shared" si="0"/>
        <v>0.79201025952177395</v>
      </c>
    </row>
    <row r="8" spans="1:19" ht="10.8" thickBot="1" x14ac:dyDescent="0.25"/>
    <row r="9" spans="1:19" x14ac:dyDescent="0.2">
      <c r="A9" s="4"/>
      <c r="B9" s="5"/>
      <c r="C9" s="5"/>
      <c r="D9" s="5"/>
      <c r="E9" s="5"/>
      <c r="F9" s="5"/>
      <c r="G9" s="45" t="s">
        <v>6</v>
      </c>
      <c r="H9" s="45"/>
      <c r="I9" s="45"/>
      <c r="J9" s="45"/>
      <c r="K9" s="46"/>
    </row>
    <row r="10" spans="1:19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8"/>
    </row>
    <row r="11" spans="1:19" x14ac:dyDescent="0.2">
      <c r="A11" s="6"/>
      <c r="B11" s="7"/>
      <c r="C11" s="37" t="s">
        <v>0</v>
      </c>
      <c r="D11" s="37"/>
      <c r="E11" s="37"/>
      <c r="F11" s="9"/>
      <c r="G11" s="9" t="s">
        <v>1</v>
      </c>
      <c r="H11" s="9" t="s">
        <v>2</v>
      </c>
      <c r="I11" s="9" t="s">
        <v>5</v>
      </c>
      <c r="J11" s="9" t="s">
        <v>3</v>
      </c>
      <c r="K11" s="10" t="s">
        <v>4</v>
      </c>
    </row>
    <row r="12" spans="1:19" x14ac:dyDescent="0.2">
      <c r="A12" s="6">
        <v>1</v>
      </c>
      <c r="B12" s="7"/>
      <c r="C12" s="11">
        <v>0</v>
      </c>
      <c r="D12" s="11"/>
      <c r="E12" s="11">
        <v>22626</v>
      </c>
      <c r="F12" s="11"/>
      <c r="G12" s="3">
        <v>330</v>
      </c>
      <c r="H12" s="3">
        <f>G12</f>
        <v>330</v>
      </c>
      <c r="I12" s="3">
        <f t="shared" ref="I12:K12" si="1">H12</f>
        <v>330</v>
      </c>
      <c r="J12" s="3">
        <f t="shared" si="1"/>
        <v>330</v>
      </c>
      <c r="K12" s="12">
        <f t="shared" si="1"/>
        <v>330</v>
      </c>
    </row>
    <row r="13" spans="1:19" x14ac:dyDescent="0.2">
      <c r="A13" s="6"/>
      <c r="B13" s="7"/>
      <c r="C13" s="11"/>
      <c r="D13" s="11"/>
      <c r="E13" s="11"/>
      <c r="F13" s="11"/>
      <c r="G13" s="11"/>
      <c r="H13" s="11"/>
      <c r="I13" s="11"/>
      <c r="J13" s="11"/>
      <c r="K13" s="13"/>
    </row>
    <row r="14" spans="1:19" x14ac:dyDescent="0.2">
      <c r="A14" s="6">
        <v>2</v>
      </c>
      <c r="B14" s="7"/>
      <c r="C14" s="11">
        <f>E12+1</f>
        <v>22627</v>
      </c>
      <c r="D14" s="11"/>
      <c r="E14" s="11">
        <v>29587</v>
      </c>
      <c r="F14" s="11"/>
      <c r="G14" s="3">
        <f>G12</f>
        <v>330</v>
      </c>
      <c r="H14" s="3">
        <f t="shared" ref="H14:K14" si="2">H12</f>
        <v>330</v>
      </c>
      <c r="I14" s="3">
        <f t="shared" si="2"/>
        <v>330</v>
      </c>
      <c r="J14" s="3">
        <f t="shared" si="2"/>
        <v>330</v>
      </c>
      <c r="K14" s="12">
        <f t="shared" si="2"/>
        <v>330</v>
      </c>
    </row>
    <row r="15" spans="1:19" x14ac:dyDescent="0.2">
      <c r="A15" s="6"/>
      <c r="B15" s="7"/>
      <c r="C15" s="11"/>
      <c r="D15" s="11"/>
      <c r="E15" s="11"/>
      <c r="F15" s="11"/>
      <c r="G15" s="11"/>
      <c r="H15" s="11"/>
      <c r="I15" s="11"/>
      <c r="J15" s="11"/>
      <c r="K15" s="13"/>
    </row>
    <row r="16" spans="1:19" x14ac:dyDescent="0.2">
      <c r="A16" s="6">
        <v>3</v>
      </c>
      <c r="B16" s="7"/>
      <c r="C16" s="11">
        <f>E14+1</f>
        <v>29588</v>
      </c>
      <c r="D16" s="11"/>
      <c r="E16" s="11">
        <v>36549</v>
      </c>
      <c r="F16" s="11"/>
      <c r="G16" s="3">
        <f>G14+10</f>
        <v>340</v>
      </c>
      <c r="H16" s="3">
        <f>G16</f>
        <v>340</v>
      </c>
      <c r="I16" s="3">
        <f t="shared" ref="I16:K16" si="3">H16</f>
        <v>340</v>
      </c>
      <c r="J16" s="3">
        <f t="shared" si="3"/>
        <v>340</v>
      </c>
      <c r="K16" s="12">
        <f t="shared" si="3"/>
        <v>340</v>
      </c>
    </row>
    <row r="17" spans="1:11" x14ac:dyDescent="0.2">
      <c r="A17" s="6"/>
      <c r="B17" s="7"/>
      <c r="C17" s="11"/>
      <c r="D17" s="11"/>
      <c r="E17" s="11"/>
      <c r="F17" s="11"/>
      <c r="G17" s="11"/>
      <c r="H17" s="11"/>
      <c r="I17" s="11"/>
      <c r="J17" s="11"/>
      <c r="K17" s="13"/>
    </row>
    <row r="18" spans="1:11" x14ac:dyDescent="0.2">
      <c r="A18" s="6">
        <v>4</v>
      </c>
      <c r="B18" s="7"/>
      <c r="C18" s="11">
        <f>E16+1</f>
        <v>36550</v>
      </c>
      <c r="D18" s="11"/>
      <c r="E18" s="11">
        <v>43511</v>
      </c>
      <c r="F18" s="11"/>
      <c r="G18" s="3">
        <f>G16</f>
        <v>340</v>
      </c>
      <c r="H18" s="3">
        <f t="shared" ref="H18:K18" si="4">H16</f>
        <v>340</v>
      </c>
      <c r="I18" s="3">
        <f t="shared" si="4"/>
        <v>340</v>
      </c>
      <c r="J18" s="3">
        <f t="shared" si="4"/>
        <v>340</v>
      </c>
      <c r="K18" s="12">
        <f t="shared" si="4"/>
        <v>340</v>
      </c>
    </row>
    <row r="19" spans="1:11" x14ac:dyDescent="0.2">
      <c r="A19" s="6"/>
      <c r="B19" s="7"/>
      <c r="C19" s="11"/>
      <c r="D19" s="11"/>
      <c r="E19" s="11"/>
      <c r="F19" s="11"/>
      <c r="G19" s="11"/>
      <c r="H19" s="11"/>
      <c r="I19" s="11"/>
      <c r="J19" s="11"/>
      <c r="K19" s="13"/>
    </row>
    <row r="20" spans="1:11" x14ac:dyDescent="0.2">
      <c r="A20" s="6">
        <v>5</v>
      </c>
      <c r="B20" s="7"/>
      <c r="C20" s="11">
        <f>E18+1</f>
        <v>43512</v>
      </c>
      <c r="D20" s="11"/>
      <c r="E20" s="11">
        <v>50473</v>
      </c>
      <c r="F20" s="11"/>
      <c r="G20" s="3">
        <f>G18+10</f>
        <v>350</v>
      </c>
      <c r="H20" s="3">
        <f>G20</f>
        <v>350</v>
      </c>
      <c r="I20" s="3">
        <f t="shared" ref="I20:K20" si="5">H20</f>
        <v>350</v>
      </c>
      <c r="J20" s="3">
        <f t="shared" si="5"/>
        <v>350</v>
      </c>
      <c r="K20" s="12">
        <f t="shared" si="5"/>
        <v>350</v>
      </c>
    </row>
    <row r="21" spans="1:11" x14ac:dyDescent="0.2">
      <c r="A21" s="6"/>
      <c r="B21" s="7"/>
      <c r="C21" s="11"/>
      <c r="D21" s="11"/>
      <c r="E21" s="11"/>
      <c r="F21" s="11"/>
      <c r="G21" s="11"/>
      <c r="H21" s="11"/>
      <c r="I21" s="11"/>
      <c r="J21" s="11"/>
      <c r="K21" s="13"/>
    </row>
    <row r="22" spans="1:11" ht="10.8" thickBot="1" x14ac:dyDescent="0.25">
      <c r="A22" s="14">
        <v>6</v>
      </c>
      <c r="B22" s="15"/>
      <c r="C22" s="16">
        <f>E20+1</f>
        <v>50474</v>
      </c>
      <c r="D22" s="16"/>
      <c r="E22" s="16">
        <v>57435</v>
      </c>
      <c r="F22" s="16"/>
      <c r="G22" s="17">
        <f>G20</f>
        <v>350</v>
      </c>
      <c r="H22" s="17">
        <f t="shared" ref="H22:K22" si="6">H20</f>
        <v>350</v>
      </c>
      <c r="I22" s="17">
        <f t="shared" si="6"/>
        <v>350</v>
      </c>
      <c r="J22" s="17">
        <f t="shared" si="6"/>
        <v>350</v>
      </c>
      <c r="K22" s="18">
        <f t="shared" si="6"/>
        <v>350</v>
      </c>
    </row>
    <row r="24" spans="1:11" ht="10.8" thickBot="1" x14ac:dyDescent="0.25"/>
    <row r="25" spans="1:11" x14ac:dyDescent="0.2">
      <c r="A25" s="4"/>
      <c r="B25" s="5"/>
      <c r="C25" s="5"/>
      <c r="D25" s="5"/>
      <c r="E25" s="5"/>
      <c r="F25" s="5"/>
      <c r="G25" s="45" t="s">
        <v>7</v>
      </c>
      <c r="H25" s="45"/>
      <c r="I25" s="45"/>
      <c r="J25" s="45"/>
      <c r="K25" s="46"/>
    </row>
    <row r="26" spans="1:11" ht="15" customHeight="1" x14ac:dyDescent="0.2">
      <c r="A26" s="6"/>
      <c r="B26" s="7"/>
      <c r="C26" s="7"/>
      <c r="D26" s="7"/>
      <c r="E26" s="7"/>
      <c r="F26" s="7"/>
      <c r="G26" s="35" t="s">
        <v>8</v>
      </c>
      <c r="H26" s="35"/>
      <c r="I26" s="35"/>
      <c r="J26" s="35"/>
      <c r="K26" s="36"/>
    </row>
    <row r="27" spans="1:11" x14ac:dyDescent="0.2">
      <c r="A27" s="6"/>
      <c r="B27" s="7"/>
      <c r="C27" s="37" t="s">
        <v>0</v>
      </c>
      <c r="D27" s="37"/>
      <c r="E27" s="37"/>
      <c r="F27" s="9"/>
      <c r="G27" s="9" t="s">
        <v>1</v>
      </c>
      <c r="H27" s="9" t="s">
        <v>2</v>
      </c>
      <c r="I27" s="9" t="s">
        <v>5</v>
      </c>
      <c r="J27" s="9" t="s">
        <v>3</v>
      </c>
      <c r="K27" s="10" t="s">
        <v>4</v>
      </c>
    </row>
    <row r="28" spans="1:11" x14ac:dyDescent="0.2">
      <c r="A28" s="6">
        <v>1</v>
      </c>
      <c r="B28" s="7"/>
      <c r="C28" s="11">
        <v>0</v>
      </c>
      <c r="D28" s="11"/>
      <c r="E28" s="11">
        <v>22626</v>
      </c>
      <c r="F28" s="11"/>
      <c r="G28" s="3">
        <v>500</v>
      </c>
      <c r="H28" s="3">
        <f>G28</f>
        <v>500</v>
      </c>
      <c r="I28" s="3">
        <f t="shared" ref="I28:K28" si="7">H28</f>
        <v>500</v>
      </c>
      <c r="J28" s="3">
        <f t="shared" si="7"/>
        <v>500</v>
      </c>
      <c r="K28" s="12">
        <f t="shared" si="7"/>
        <v>500</v>
      </c>
    </row>
    <row r="29" spans="1:11" x14ac:dyDescent="0.2">
      <c r="A29" s="6"/>
      <c r="B29" s="7"/>
      <c r="C29" s="11"/>
      <c r="D29" s="11"/>
      <c r="E29" s="11"/>
      <c r="F29" s="11"/>
      <c r="G29" s="11"/>
      <c r="H29" s="11"/>
      <c r="I29" s="11"/>
      <c r="J29" s="11"/>
      <c r="K29" s="13"/>
    </row>
    <row r="30" spans="1:11" x14ac:dyDescent="0.2">
      <c r="A30" s="6">
        <v>2</v>
      </c>
      <c r="B30" s="7"/>
      <c r="C30" s="11">
        <f>E28+1</f>
        <v>22627</v>
      </c>
      <c r="D30" s="11"/>
      <c r="E30" s="11">
        <v>29587</v>
      </c>
      <c r="F30" s="11"/>
      <c r="G30" s="3">
        <f>G28</f>
        <v>500</v>
      </c>
      <c r="H30" s="3">
        <f t="shared" ref="H30:K30" si="8">H28</f>
        <v>500</v>
      </c>
      <c r="I30" s="3">
        <f t="shared" si="8"/>
        <v>500</v>
      </c>
      <c r="J30" s="3">
        <f t="shared" si="8"/>
        <v>500</v>
      </c>
      <c r="K30" s="12">
        <f t="shared" si="8"/>
        <v>500</v>
      </c>
    </row>
    <row r="31" spans="1:11" x14ac:dyDescent="0.2">
      <c r="A31" s="6"/>
      <c r="B31" s="7"/>
      <c r="C31" s="11"/>
      <c r="D31" s="11"/>
      <c r="E31" s="11"/>
      <c r="F31" s="11"/>
      <c r="G31" s="11"/>
      <c r="H31" s="11"/>
      <c r="I31" s="11"/>
      <c r="J31" s="11"/>
      <c r="K31" s="13"/>
    </row>
    <row r="32" spans="1:11" x14ac:dyDescent="0.2">
      <c r="A32" s="6">
        <v>3</v>
      </c>
      <c r="B32" s="7"/>
      <c r="C32" s="11">
        <f>E30+1</f>
        <v>29588</v>
      </c>
      <c r="D32" s="11"/>
      <c r="E32" s="11">
        <v>36549</v>
      </c>
      <c r="F32" s="11"/>
      <c r="G32" s="3">
        <f>G30</f>
        <v>500</v>
      </c>
      <c r="H32" s="3">
        <f>G32</f>
        <v>500</v>
      </c>
      <c r="I32" s="3">
        <f t="shared" ref="I32:K32" si="9">H32</f>
        <v>500</v>
      </c>
      <c r="J32" s="3">
        <f t="shared" si="9"/>
        <v>500</v>
      </c>
      <c r="K32" s="12">
        <f t="shared" si="9"/>
        <v>500</v>
      </c>
    </row>
    <row r="33" spans="1:11" x14ac:dyDescent="0.2">
      <c r="A33" s="6"/>
      <c r="B33" s="7"/>
      <c r="C33" s="11"/>
      <c r="D33" s="11"/>
      <c r="E33" s="11"/>
      <c r="F33" s="11"/>
      <c r="G33" s="11"/>
      <c r="H33" s="11"/>
      <c r="I33" s="11"/>
      <c r="J33" s="11"/>
      <c r="K33" s="13"/>
    </row>
    <row r="34" spans="1:11" x14ac:dyDescent="0.2">
      <c r="A34" s="6">
        <v>4</v>
      </c>
      <c r="B34" s="7"/>
      <c r="C34" s="11">
        <f>E32+1</f>
        <v>36550</v>
      </c>
      <c r="D34" s="11"/>
      <c r="E34" s="11">
        <v>43511</v>
      </c>
      <c r="F34" s="11"/>
      <c r="G34" s="3">
        <f>G32</f>
        <v>500</v>
      </c>
      <c r="H34" s="3">
        <f t="shared" ref="H34:K34" si="10">H32</f>
        <v>500</v>
      </c>
      <c r="I34" s="3">
        <f t="shared" si="10"/>
        <v>500</v>
      </c>
      <c r="J34" s="3">
        <f t="shared" si="10"/>
        <v>500</v>
      </c>
      <c r="K34" s="12">
        <f t="shared" si="10"/>
        <v>500</v>
      </c>
    </row>
    <row r="35" spans="1:11" x14ac:dyDescent="0.2">
      <c r="A35" s="6"/>
      <c r="B35" s="7"/>
      <c r="C35" s="11"/>
      <c r="D35" s="11"/>
      <c r="E35" s="11"/>
      <c r="F35" s="11"/>
      <c r="G35" s="11"/>
      <c r="H35" s="11"/>
      <c r="I35" s="11"/>
      <c r="J35" s="11"/>
      <c r="K35" s="13"/>
    </row>
    <row r="36" spans="1:11" x14ac:dyDescent="0.2">
      <c r="A36" s="6">
        <v>5</v>
      </c>
      <c r="B36" s="7"/>
      <c r="C36" s="11">
        <f>E34+1</f>
        <v>43512</v>
      </c>
      <c r="D36" s="11"/>
      <c r="E36" s="11">
        <v>50473</v>
      </c>
      <c r="F36" s="11"/>
      <c r="G36" s="3">
        <f>G34</f>
        <v>500</v>
      </c>
      <c r="H36" s="3">
        <f>G36</f>
        <v>500</v>
      </c>
      <c r="I36" s="3">
        <f t="shared" ref="I36:K36" si="11">H36</f>
        <v>500</v>
      </c>
      <c r="J36" s="3">
        <f t="shared" si="11"/>
        <v>500</v>
      </c>
      <c r="K36" s="12">
        <f t="shared" si="11"/>
        <v>500</v>
      </c>
    </row>
    <row r="37" spans="1:11" x14ac:dyDescent="0.2">
      <c r="A37" s="6"/>
      <c r="B37" s="7"/>
      <c r="C37" s="11"/>
      <c r="D37" s="11"/>
      <c r="E37" s="11"/>
      <c r="F37" s="11"/>
      <c r="G37" s="11"/>
      <c r="H37" s="11"/>
      <c r="I37" s="11"/>
      <c r="J37" s="11"/>
      <c r="K37" s="13"/>
    </row>
    <row r="38" spans="1:11" ht="10.8" thickBot="1" x14ac:dyDescent="0.25">
      <c r="A38" s="14">
        <v>6</v>
      </c>
      <c r="B38" s="15"/>
      <c r="C38" s="16">
        <f>E36+1</f>
        <v>50474</v>
      </c>
      <c r="D38" s="16"/>
      <c r="E38" s="16">
        <v>57435</v>
      </c>
      <c r="F38" s="16"/>
      <c r="G38" s="17">
        <f>G36</f>
        <v>500</v>
      </c>
      <c r="H38" s="17">
        <f t="shared" ref="H38:K38" si="12">H36</f>
        <v>500</v>
      </c>
      <c r="I38" s="17">
        <f t="shared" si="12"/>
        <v>500</v>
      </c>
      <c r="J38" s="17">
        <f t="shared" si="12"/>
        <v>500</v>
      </c>
      <c r="K38" s="18">
        <f t="shared" si="12"/>
        <v>500</v>
      </c>
    </row>
    <row r="40" spans="1:11" ht="10.8" thickBot="1" x14ac:dyDescent="0.25"/>
    <row r="41" spans="1:11" x14ac:dyDescent="0.2">
      <c r="A41" s="4"/>
      <c r="B41" s="5"/>
      <c r="C41" s="5"/>
      <c r="D41" s="5"/>
      <c r="E41" s="5"/>
      <c r="F41" s="5"/>
      <c r="G41" s="45" t="s">
        <v>9</v>
      </c>
      <c r="H41" s="45"/>
      <c r="I41" s="45"/>
      <c r="J41" s="45"/>
      <c r="K41" s="46"/>
    </row>
    <row r="42" spans="1:11" ht="15" customHeight="1" x14ac:dyDescent="0.2">
      <c r="A42" s="6"/>
      <c r="B42" s="7"/>
      <c r="C42" s="7"/>
      <c r="D42" s="7"/>
      <c r="E42" s="7"/>
      <c r="F42" s="7"/>
      <c r="G42" s="35" t="s">
        <v>8</v>
      </c>
      <c r="H42" s="35"/>
      <c r="I42" s="35"/>
      <c r="J42" s="35"/>
      <c r="K42" s="36"/>
    </row>
    <row r="43" spans="1:11" x14ac:dyDescent="0.2">
      <c r="A43" s="6"/>
      <c r="B43" s="7"/>
      <c r="C43" s="37" t="s">
        <v>0</v>
      </c>
      <c r="D43" s="37"/>
      <c r="E43" s="37"/>
      <c r="F43" s="9"/>
      <c r="G43" s="9" t="s">
        <v>1</v>
      </c>
      <c r="H43" s="9" t="s">
        <v>2</v>
      </c>
      <c r="I43" s="9" t="s">
        <v>5</v>
      </c>
      <c r="J43" s="9" t="s">
        <v>3</v>
      </c>
      <c r="K43" s="10" t="s">
        <v>4</v>
      </c>
    </row>
    <row r="44" spans="1:11" x14ac:dyDescent="0.2">
      <c r="A44" s="6">
        <v>1</v>
      </c>
      <c r="B44" s="7"/>
      <c r="C44" s="11">
        <v>0</v>
      </c>
      <c r="D44" s="11"/>
      <c r="E44" s="11">
        <v>22626</v>
      </c>
      <c r="F44" s="11"/>
      <c r="G44" s="3">
        <v>830</v>
      </c>
      <c r="H44" s="3">
        <f>G44</f>
        <v>830</v>
      </c>
      <c r="I44" s="3">
        <f t="shared" ref="I44:K44" si="13">H44</f>
        <v>830</v>
      </c>
      <c r="J44" s="3">
        <f t="shared" si="13"/>
        <v>830</v>
      </c>
      <c r="K44" s="12">
        <f t="shared" si="13"/>
        <v>830</v>
      </c>
    </row>
    <row r="45" spans="1:11" x14ac:dyDescent="0.2">
      <c r="A45" s="6"/>
      <c r="B45" s="7"/>
      <c r="C45" s="11"/>
      <c r="D45" s="11"/>
      <c r="E45" s="11"/>
      <c r="F45" s="11"/>
      <c r="G45" s="11"/>
      <c r="H45" s="11"/>
      <c r="I45" s="11"/>
      <c r="J45" s="11"/>
      <c r="K45" s="13"/>
    </row>
    <row r="46" spans="1:11" x14ac:dyDescent="0.2">
      <c r="A46" s="6">
        <v>2</v>
      </c>
      <c r="B46" s="7"/>
      <c r="C46" s="11">
        <f>E44+1</f>
        <v>22627</v>
      </c>
      <c r="D46" s="11"/>
      <c r="E46" s="11">
        <v>29587</v>
      </c>
      <c r="F46" s="11"/>
      <c r="G46" s="3">
        <f>G44</f>
        <v>830</v>
      </c>
      <c r="H46" s="3">
        <f t="shared" ref="H46:K46" si="14">H44</f>
        <v>830</v>
      </c>
      <c r="I46" s="3">
        <f t="shared" si="14"/>
        <v>830</v>
      </c>
      <c r="J46" s="3">
        <f t="shared" si="14"/>
        <v>830</v>
      </c>
      <c r="K46" s="12">
        <f t="shared" si="14"/>
        <v>830</v>
      </c>
    </row>
    <row r="47" spans="1:11" x14ac:dyDescent="0.2">
      <c r="A47" s="6"/>
      <c r="B47" s="7"/>
      <c r="C47" s="11"/>
      <c r="D47" s="11"/>
      <c r="E47" s="11"/>
      <c r="F47" s="11"/>
      <c r="G47" s="11"/>
      <c r="H47" s="11"/>
      <c r="I47" s="11"/>
      <c r="J47" s="11"/>
      <c r="K47" s="13"/>
    </row>
    <row r="48" spans="1:11" x14ac:dyDescent="0.2">
      <c r="A48" s="6">
        <v>3</v>
      </c>
      <c r="B48" s="7"/>
      <c r="C48" s="11">
        <f>E46+1</f>
        <v>29588</v>
      </c>
      <c r="D48" s="11"/>
      <c r="E48" s="11">
        <v>36549</v>
      </c>
      <c r="F48" s="11"/>
      <c r="G48" s="3">
        <f>G46+10</f>
        <v>840</v>
      </c>
      <c r="H48" s="3">
        <f>G48</f>
        <v>840</v>
      </c>
      <c r="I48" s="3">
        <f t="shared" ref="I48:K48" si="15">H48</f>
        <v>840</v>
      </c>
      <c r="J48" s="3">
        <f t="shared" si="15"/>
        <v>840</v>
      </c>
      <c r="K48" s="12">
        <f t="shared" si="15"/>
        <v>840</v>
      </c>
    </row>
    <row r="49" spans="1:11" x14ac:dyDescent="0.2">
      <c r="A49" s="6"/>
      <c r="B49" s="7"/>
      <c r="C49" s="11"/>
      <c r="D49" s="11"/>
      <c r="E49" s="11"/>
      <c r="F49" s="11"/>
      <c r="G49" s="11"/>
      <c r="H49" s="11"/>
      <c r="I49" s="11"/>
      <c r="J49" s="11"/>
      <c r="K49" s="13"/>
    </row>
    <row r="50" spans="1:11" x14ac:dyDescent="0.2">
      <c r="A50" s="6">
        <v>4</v>
      </c>
      <c r="B50" s="7"/>
      <c r="C50" s="11">
        <f>E48+1</f>
        <v>36550</v>
      </c>
      <c r="D50" s="11"/>
      <c r="E50" s="11">
        <v>43511</v>
      </c>
      <c r="F50" s="11"/>
      <c r="G50" s="3">
        <f>G48</f>
        <v>840</v>
      </c>
      <c r="H50" s="3">
        <f t="shared" ref="H50:K50" si="16">H48</f>
        <v>840</v>
      </c>
      <c r="I50" s="3">
        <f t="shared" si="16"/>
        <v>840</v>
      </c>
      <c r="J50" s="3">
        <f t="shared" si="16"/>
        <v>840</v>
      </c>
      <c r="K50" s="12">
        <f t="shared" si="16"/>
        <v>840</v>
      </c>
    </row>
    <row r="51" spans="1:11" x14ac:dyDescent="0.2">
      <c r="A51" s="6"/>
      <c r="B51" s="7"/>
      <c r="C51" s="11"/>
      <c r="D51" s="11"/>
      <c r="E51" s="11"/>
      <c r="F51" s="11"/>
      <c r="G51" s="11"/>
      <c r="H51" s="11"/>
      <c r="I51" s="11"/>
      <c r="J51" s="11"/>
      <c r="K51" s="13"/>
    </row>
    <row r="52" spans="1:11" x14ac:dyDescent="0.2">
      <c r="A52" s="6">
        <v>5</v>
      </c>
      <c r="B52" s="7"/>
      <c r="C52" s="11">
        <f>E50+1</f>
        <v>43512</v>
      </c>
      <c r="D52" s="11"/>
      <c r="E52" s="11">
        <v>50473</v>
      </c>
      <c r="F52" s="11"/>
      <c r="G52" s="3">
        <f>G50+10</f>
        <v>850</v>
      </c>
      <c r="H52" s="3">
        <f>G52</f>
        <v>850</v>
      </c>
      <c r="I52" s="3">
        <f t="shared" ref="I52:K52" si="17">H52</f>
        <v>850</v>
      </c>
      <c r="J52" s="3">
        <f t="shared" si="17"/>
        <v>850</v>
      </c>
      <c r="K52" s="12">
        <f t="shared" si="17"/>
        <v>850</v>
      </c>
    </row>
    <row r="53" spans="1:11" x14ac:dyDescent="0.2">
      <c r="A53" s="6"/>
      <c r="B53" s="7"/>
      <c r="C53" s="11"/>
      <c r="D53" s="11"/>
      <c r="E53" s="11"/>
      <c r="F53" s="11"/>
      <c r="G53" s="11"/>
      <c r="H53" s="11"/>
      <c r="I53" s="11"/>
      <c r="J53" s="11"/>
      <c r="K53" s="13"/>
    </row>
    <row r="54" spans="1:11" ht="10.8" thickBot="1" x14ac:dyDescent="0.25">
      <c r="A54" s="14">
        <v>6</v>
      </c>
      <c r="B54" s="15"/>
      <c r="C54" s="16">
        <f>E52+1</f>
        <v>50474</v>
      </c>
      <c r="D54" s="16"/>
      <c r="E54" s="16">
        <v>57435</v>
      </c>
      <c r="F54" s="16"/>
      <c r="G54" s="17">
        <f>G52</f>
        <v>850</v>
      </c>
      <c r="H54" s="17">
        <f t="shared" ref="H54:K54" si="18">H52</f>
        <v>850</v>
      </c>
      <c r="I54" s="17">
        <f t="shared" si="18"/>
        <v>850</v>
      </c>
      <c r="J54" s="17">
        <f t="shared" si="18"/>
        <v>850</v>
      </c>
      <c r="K54" s="18">
        <f t="shared" si="18"/>
        <v>850</v>
      </c>
    </row>
    <row r="56" spans="1:11" x14ac:dyDescent="0.2">
      <c r="A56" s="1" t="s">
        <v>19</v>
      </c>
    </row>
    <row r="57" spans="1:11" x14ac:dyDescent="0.2">
      <c r="A57" s="1" t="s">
        <v>18</v>
      </c>
    </row>
  </sheetData>
  <mergeCells count="15">
    <mergeCell ref="F4:F5"/>
    <mergeCell ref="G42:K42"/>
    <mergeCell ref="C43:E43"/>
    <mergeCell ref="D2:F3"/>
    <mergeCell ref="G4:G5"/>
    <mergeCell ref="H4:H5"/>
    <mergeCell ref="I4:I5"/>
    <mergeCell ref="J4:J5"/>
    <mergeCell ref="K4:K5"/>
    <mergeCell ref="C11:E11"/>
    <mergeCell ref="G9:K9"/>
    <mergeCell ref="G25:K25"/>
    <mergeCell ref="C27:E27"/>
    <mergeCell ref="G26:K26"/>
    <mergeCell ref="G41:K41"/>
  </mergeCells>
  <printOptions horizontalCentered="1"/>
  <pageMargins left="0" right="0" top="0.7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Huffman</dc:creator>
  <cp:lastModifiedBy> sherry vogel</cp:lastModifiedBy>
  <cp:lastPrinted>2016-06-02T20:57:25Z</cp:lastPrinted>
  <dcterms:created xsi:type="dcterms:W3CDTF">2016-06-02T20:09:30Z</dcterms:created>
  <dcterms:modified xsi:type="dcterms:W3CDTF">2016-11-16T18:54:25Z</dcterms:modified>
</cp:coreProperties>
</file>