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9690" windowHeight="7290" activeTab="1"/>
  </bookViews>
  <sheets>
    <sheet name="North" sheetId="6" r:id="rId1"/>
    <sheet name="South" sheetId="5" r:id="rId2"/>
  </sheets>
  <definedNames>
    <definedName name="_xlnm.Print_Area" localSheetId="0">North!$A$1:$K$56</definedName>
    <definedName name="_xlnm.Print_Area" localSheetId="1">South!$A$1:$K$56</definedName>
  </definedNames>
  <calcPr calcId="145621"/>
</workbook>
</file>

<file path=xl/calcChain.xml><?xml version="1.0" encoding="utf-8"?>
<calcChain xmlns="http://schemas.openxmlformats.org/spreadsheetml/2006/main">
  <c r="B53" i="6" l="1"/>
  <c r="B52" i="6"/>
  <c r="B51" i="6"/>
  <c r="B50" i="6"/>
  <c r="B49" i="6"/>
  <c r="B48" i="6"/>
  <c r="B47" i="6"/>
  <c r="B46" i="6"/>
  <c r="B45" i="6"/>
  <c r="B44" i="6"/>
  <c r="B35" i="6"/>
  <c r="B34" i="6"/>
  <c r="B33" i="6"/>
  <c r="B32" i="6"/>
  <c r="B31" i="6"/>
  <c r="B30" i="6"/>
  <c r="B29" i="6"/>
  <c r="B28" i="6"/>
  <c r="B27" i="6"/>
  <c r="B26" i="6"/>
  <c r="B53" i="5"/>
  <c r="B52" i="5"/>
  <c r="B51" i="5"/>
  <c r="B50" i="5"/>
  <c r="B49" i="5"/>
  <c r="B48" i="5"/>
  <c r="B47" i="5"/>
  <c r="B46" i="5"/>
  <c r="B45" i="5"/>
  <c r="B44" i="5"/>
  <c r="B35" i="5"/>
  <c r="B34" i="5"/>
  <c r="B33" i="5"/>
  <c r="B32" i="5"/>
  <c r="B31" i="5"/>
  <c r="B30" i="5"/>
  <c r="B29" i="5"/>
  <c r="B28" i="5"/>
  <c r="B27" i="5"/>
  <c r="B26" i="5"/>
  <c r="F12" i="6" l="1"/>
  <c r="G54" i="5" l="1"/>
  <c r="H54" i="5"/>
  <c r="I54" i="5"/>
  <c r="J54" i="5"/>
  <c r="K54" i="5"/>
  <c r="F54" i="5"/>
  <c r="G50" i="5"/>
  <c r="H50" i="5"/>
  <c r="I50" i="5"/>
  <c r="J50" i="5"/>
  <c r="K50" i="5"/>
  <c r="F50" i="5"/>
  <c r="G44" i="5"/>
  <c r="H44" i="5"/>
  <c r="I44" i="5"/>
  <c r="J44" i="5"/>
  <c r="K44" i="5"/>
  <c r="F44" i="5"/>
  <c r="G36" i="5"/>
  <c r="H36" i="5"/>
  <c r="I36" i="5"/>
  <c r="J36" i="5"/>
  <c r="K36" i="5"/>
  <c r="F36" i="5"/>
  <c r="G32" i="5"/>
  <c r="H32" i="5"/>
  <c r="I32" i="5"/>
  <c r="J32" i="5"/>
  <c r="K32" i="5"/>
  <c r="F32" i="5"/>
  <c r="G26" i="5"/>
  <c r="H26" i="5"/>
  <c r="I26" i="5"/>
  <c r="J26" i="5"/>
  <c r="K26" i="5"/>
  <c r="F26" i="5"/>
  <c r="G18" i="5"/>
  <c r="H18" i="5"/>
  <c r="I18" i="5"/>
  <c r="J18" i="5"/>
  <c r="K18" i="5"/>
  <c r="F18" i="5"/>
  <c r="G14" i="5"/>
  <c r="H14" i="5"/>
  <c r="I14" i="5"/>
  <c r="J14" i="5"/>
  <c r="K14" i="5"/>
  <c r="F14" i="5"/>
  <c r="G8" i="5"/>
  <c r="H8" i="5"/>
  <c r="I8" i="5"/>
  <c r="J8" i="5"/>
  <c r="K8" i="5"/>
  <c r="F8" i="5"/>
  <c r="G54" i="6"/>
  <c r="H54" i="6"/>
  <c r="I54" i="6"/>
  <c r="J54" i="6"/>
  <c r="K54" i="6"/>
  <c r="F54" i="6"/>
  <c r="K50" i="6"/>
  <c r="J50" i="6"/>
  <c r="I50" i="6"/>
  <c r="H50" i="6"/>
  <c r="G50" i="6"/>
  <c r="F50" i="6"/>
  <c r="G44" i="6"/>
  <c r="H44" i="6"/>
  <c r="I44" i="6"/>
  <c r="J44" i="6"/>
  <c r="K44" i="6"/>
  <c r="F44" i="6"/>
  <c r="G36" i="6"/>
  <c r="H36" i="6"/>
  <c r="I36" i="6"/>
  <c r="J36" i="6"/>
  <c r="K36" i="6"/>
  <c r="F36" i="6"/>
  <c r="G32" i="6"/>
  <c r="H32" i="6"/>
  <c r="I32" i="6"/>
  <c r="J32" i="6"/>
  <c r="K32" i="6"/>
  <c r="F32" i="6"/>
  <c r="G26" i="6"/>
  <c r="H26" i="6"/>
  <c r="I26" i="6"/>
  <c r="J26" i="6"/>
  <c r="K26" i="6"/>
  <c r="F26" i="6"/>
  <c r="G18" i="6" l="1"/>
  <c r="H18" i="6"/>
  <c r="I18" i="6"/>
  <c r="J18" i="6"/>
  <c r="K18" i="6"/>
  <c r="F18" i="6"/>
  <c r="K14" i="6"/>
  <c r="J14" i="6"/>
  <c r="I14" i="6"/>
  <c r="H14" i="6"/>
  <c r="G14" i="6"/>
  <c r="F14" i="6"/>
  <c r="K8" i="6"/>
  <c r="J8" i="6"/>
  <c r="I8" i="6"/>
  <c r="H8" i="6"/>
  <c r="G8" i="6"/>
  <c r="F8" i="6"/>
</calcChain>
</file>

<file path=xl/sharedStrings.xml><?xml version="1.0" encoding="utf-8"?>
<sst xmlns="http://schemas.openxmlformats.org/spreadsheetml/2006/main" count="146" uniqueCount="21">
  <si>
    <t xml:space="preserve">FAMILY </t>
  </si>
  <si>
    <t>SIZE</t>
  </si>
  <si>
    <t>30 DAY</t>
  </si>
  <si>
    <t>INCOME</t>
  </si>
  <si>
    <t>30 DAYS</t>
  </si>
  <si>
    <t>FUEL TYPE</t>
  </si>
  <si>
    <t xml:space="preserve">NAT. GAS/OTHER </t>
  </si>
  <si>
    <t>ALL ELEC.</t>
  </si>
  <si>
    <t>PROPANE</t>
  </si>
  <si>
    <t>FUEL OIL</t>
  </si>
  <si>
    <t>PRIMARY</t>
  </si>
  <si>
    <t>SECONDARY</t>
  </si>
  <si>
    <t>TOTAL</t>
  </si>
  <si>
    <t>CASH</t>
  </si>
  <si>
    <t>6 OR MORE</t>
  </si>
  <si>
    <t xml:space="preserve">       0 % TO 50 %</t>
  </si>
  <si>
    <t xml:space="preserve">       51% TO 100 %</t>
  </si>
  <si>
    <t xml:space="preserve">       101 % TO 150 %</t>
  </si>
  <si>
    <t xml:space="preserve">    FAMILY </t>
  </si>
  <si>
    <t>2015 LIHEAP MATRIX - South</t>
  </si>
  <si>
    <t>2015 LIHEAP MATRIX -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</si>
</sst>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[$$-409]#,##0"/>
    <numFmt numFmtId="165" formatCode="&quot;$&quot;#,##0"/>
  </numFmts>
  <fonts count="9">
    <font>
      <sz val="12"/>
      <name val="Arial"/>
    </font>
    <font>
      <sz val="12"/>
      <name val="Arial MT"/>
    </font>
    <font>
      <b/>
      <sz val="18"/>
      <name val="Arial MT"/>
    </font>
    <font>
      <b/>
      <sz val="14"/>
      <name val="Arial MT"/>
    </font>
    <font>
      <sz val="14"/>
      <name val="Arial MT"/>
    </font>
    <font>
      <b/>
      <sz val="16"/>
      <name val="Arial MT"/>
    </font>
    <font>
      <b/>
      <sz val="22"/>
      <name val="Arial MT"/>
    </font>
    <font>
      <b/>
      <sz val="13"/>
      <name val="Arial MT"/>
    </font>
    <font>
      <sz val="13"/>
      <name val="Arial M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Alignment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/>
    <xf numFmtId="9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/>
    <xf numFmtId="0" fontId="8" fillId="0" borderId="0" xfId="0" applyNumberFormat="1" applyFont="1" applyBorder="1" applyAlignment="1"/>
    <xf numFmtId="0" fontId="8" fillId="0" borderId="7" xfId="0" applyNumberFormat="1" applyFont="1" applyBorder="1" applyAlignment="1"/>
    <xf numFmtId="0" fontId="8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8" fillId="0" borderId="4" xfId="0" applyNumberFormat="1" applyFont="1" applyBorder="1" applyAlignment="1"/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6" xfId="0" applyNumberFormat="1" applyFont="1" applyBorder="1" applyAlignment="1"/>
    <xf numFmtId="0" fontId="7" fillId="0" borderId="8" xfId="0" applyNumberFormat="1" applyFont="1" applyBorder="1" applyAlignment="1">
      <alignment horizontal="center"/>
    </xf>
    <xf numFmtId="0" fontId="8" fillId="0" borderId="9" xfId="0" applyNumberFormat="1" applyFont="1" applyBorder="1" applyAlignment="1"/>
    <xf numFmtId="0" fontId="8" fillId="0" borderId="2" xfId="0" applyNumberFormat="1" applyFont="1" applyBorder="1" applyAlignment="1"/>
    <xf numFmtId="0" fontId="8" fillId="0" borderId="10" xfId="0" applyNumberFormat="1" applyFont="1" applyBorder="1" applyAlignment="1"/>
    <xf numFmtId="0" fontId="8" fillId="0" borderId="11" xfId="0" applyNumberFormat="1" applyFont="1" applyBorder="1" applyAlignment="1"/>
    <xf numFmtId="0" fontId="7" fillId="0" borderId="2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wrapText="1"/>
    </xf>
    <xf numFmtId="165" fontId="7" fillId="0" borderId="4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6" fontId="8" fillId="0" borderId="0" xfId="0" applyNumberFormat="1" applyFont="1" applyBorder="1" applyAlignment="1">
      <alignment horizontal="center"/>
    </xf>
    <xf numFmtId="6" fontId="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164" fontId="7" fillId="0" borderId="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9"/>
  <sheetViews>
    <sheetView view="pageBreakPreview" zoomScaleNormal="100" zoomScaleSheetLayoutView="100" workbookViewId="0">
      <selection activeCell="C35" sqref="C35"/>
    </sheetView>
  </sheetViews>
  <sheetFormatPr defaultColWidth="9.77734375" defaultRowHeight="15"/>
  <cols>
    <col min="1" max="1" width="10.44140625" style="1" customWidth="1"/>
    <col min="2" max="2" width="9.33203125" style="1" customWidth="1"/>
    <col min="3" max="3" width="9.88671875" style="1" bestFit="1" customWidth="1"/>
    <col min="4" max="4" width="19.6640625" style="1" bestFit="1" customWidth="1"/>
    <col min="5" max="5" width="13.77734375" style="1" customWidth="1"/>
    <col min="6" max="10" width="9.77734375" style="1" customWidth="1"/>
    <col min="11" max="11" width="12.88671875" style="1" bestFit="1" customWidth="1"/>
    <col min="12" max="16384" width="9.77734375" style="1"/>
  </cols>
  <sheetData>
    <row r="3" spans="1:11" ht="25.15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5.15" customHeight="1" thickBot="1">
      <c r="A4" s="21"/>
      <c r="B4" s="21"/>
      <c r="C4" s="21"/>
      <c r="D4" s="22"/>
      <c r="E4" s="51"/>
      <c r="F4" s="51"/>
      <c r="G4" s="51"/>
      <c r="H4" s="22"/>
      <c r="I4" s="22"/>
      <c r="J4" s="21"/>
      <c r="K4" s="21"/>
    </row>
    <row r="5" spans="1:11" ht="16.5">
      <c r="A5" s="9" t="s">
        <v>15</v>
      </c>
      <c r="B5" s="10"/>
      <c r="C5" s="10"/>
      <c r="D5" s="12" t="s">
        <v>5</v>
      </c>
      <c r="E5" s="23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5" t="s">
        <v>14</v>
      </c>
    </row>
    <row r="6" spans="1:11" ht="19.899999999999999" customHeight="1">
      <c r="A6" s="11" t="s">
        <v>18</v>
      </c>
      <c r="B6" s="11" t="s">
        <v>2</v>
      </c>
      <c r="C6" s="11" t="s">
        <v>4</v>
      </c>
      <c r="D6" s="26" t="s">
        <v>6</v>
      </c>
      <c r="E6" s="27" t="s">
        <v>10</v>
      </c>
      <c r="F6" s="28">
        <v>509</v>
      </c>
      <c r="G6" s="28">
        <v>509</v>
      </c>
      <c r="H6" s="28">
        <v>529</v>
      </c>
      <c r="I6" s="28">
        <v>569</v>
      </c>
      <c r="J6" s="28">
        <v>582</v>
      </c>
      <c r="K6" s="29">
        <v>602</v>
      </c>
    </row>
    <row r="7" spans="1:11" ht="19.899999999999999" customHeight="1" thickBot="1">
      <c r="A7" s="11" t="s">
        <v>1</v>
      </c>
      <c r="B7" s="11" t="s">
        <v>3</v>
      </c>
      <c r="C7" s="11" t="s">
        <v>3</v>
      </c>
      <c r="D7" s="30"/>
      <c r="E7" s="27" t="s">
        <v>11</v>
      </c>
      <c r="F7" s="28">
        <v>240</v>
      </c>
      <c r="G7" s="28">
        <v>240</v>
      </c>
      <c r="H7" s="28">
        <v>274</v>
      </c>
      <c r="I7" s="28">
        <v>307</v>
      </c>
      <c r="J7" s="28">
        <v>333</v>
      </c>
      <c r="K7" s="29">
        <v>358</v>
      </c>
    </row>
    <row r="8" spans="1:11" ht="19.899999999999999" customHeight="1">
      <c r="A8" s="12">
        <v>1</v>
      </c>
      <c r="B8" s="13">
        <v>0</v>
      </c>
      <c r="C8" s="14">
        <v>486</v>
      </c>
      <c r="D8" s="30"/>
      <c r="E8" s="27" t="s">
        <v>12</v>
      </c>
      <c r="F8" s="28">
        <f>SUM(F6+F7)</f>
        <v>749</v>
      </c>
      <c r="G8" s="28">
        <f t="shared" ref="G8" si="0">SUM(G6+G7)</f>
        <v>749</v>
      </c>
      <c r="H8" s="28">
        <f>SUM(H6+H7)</f>
        <v>803</v>
      </c>
      <c r="I8" s="28">
        <f>SUM(I6+I7)</f>
        <v>876</v>
      </c>
      <c r="J8" s="28">
        <f>SUM(J6+J7)</f>
        <v>915</v>
      </c>
      <c r="K8" s="28">
        <f>SUM(K6+K7)</f>
        <v>960</v>
      </c>
    </row>
    <row r="9" spans="1:11" ht="19.899999999999999" customHeight="1">
      <c r="A9" s="15">
        <v>2</v>
      </c>
      <c r="B9" s="16">
        <v>0</v>
      </c>
      <c r="C9" s="17">
        <v>655</v>
      </c>
      <c r="D9" s="30"/>
      <c r="E9" s="27"/>
      <c r="F9" s="28"/>
      <c r="G9" s="28"/>
      <c r="H9" s="28"/>
      <c r="I9" s="28"/>
      <c r="J9" s="28"/>
      <c r="K9" s="29"/>
    </row>
    <row r="10" spans="1:11" ht="19.899999999999999" customHeight="1">
      <c r="A10" s="15">
        <v>3</v>
      </c>
      <c r="B10" s="16">
        <v>0</v>
      </c>
      <c r="C10" s="17">
        <v>825</v>
      </c>
      <c r="D10" s="26" t="s">
        <v>7</v>
      </c>
      <c r="E10" s="27" t="s">
        <v>12</v>
      </c>
      <c r="F10" s="28">
        <v>628</v>
      </c>
      <c r="G10" s="28">
        <v>628</v>
      </c>
      <c r="H10" s="28">
        <v>690</v>
      </c>
      <c r="I10" s="28">
        <v>757</v>
      </c>
      <c r="J10" s="28">
        <v>806</v>
      </c>
      <c r="K10" s="29">
        <v>861</v>
      </c>
    </row>
    <row r="11" spans="1:11" ht="19.899999999999999" customHeight="1">
      <c r="A11" s="15">
        <v>4</v>
      </c>
      <c r="B11" s="16">
        <v>0</v>
      </c>
      <c r="C11" s="17">
        <v>994</v>
      </c>
      <c r="D11" s="26"/>
      <c r="E11" s="27"/>
      <c r="F11" s="28"/>
      <c r="G11" s="28"/>
      <c r="H11" s="28"/>
      <c r="I11" s="28"/>
      <c r="J11" s="28"/>
      <c r="K11" s="29"/>
    </row>
    <row r="12" spans="1:11" ht="19.899999999999999" customHeight="1">
      <c r="A12" s="15">
        <v>5</v>
      </c>
      <c r="B12" s="16">
        <v>0</v>
      </c>
      <c r="C12" s="17">
        <v>1163</v>
      </c>
      <c r="D12" s="26" t="s">
        <v>8</v>
      </c>
      <c r="E12" s="27" t="s">
        <v>10</v>
      </c>
      <c r="F12" s="28">
        <f>621</f>
        <v>621</v>
      </c>
      <c r="G12" s="28">
        <v>621</v>
      </c>
      <c r="H12" s="28">
        <v>645</v>
      </c>
      <c r="I12" s="28">
        <v>695</v>
      </c>
      <c r="J12" s="28">
        <v>710</v>
      </c>
      <c r="K12" s="29">
        <v>734</v>
      </c>
    </row>
    <row r="13" spans="1:11" ht="19.899999999999999" customHeight="1">
      <c r="A13" s="15">
        <v>6</v>
      </c>
      <c r="B13" s="16">
        <v>0</v>
      </c>
      <c r="C13" s="17">
        <v>1332</v>
      </c>
      <c r="D13" s="30"/>
      <c r="E13" s="27" t="s">
        <v>11</v>
      </c>
      <c r="F13" s="28">
        <v>358</v>
      </c>
      <c r="G13" s="28">
        <v>358</v>
      </c>
      <c r="H13" s="28">
        <v>429</v>
      </c>
      <c r="I13" s="28">
        <v>495</v>
      </c>
      <c r="J13" s="28">
        <v>534</v>
      </c>
      <c r="K13" s="29">
        <v>589</v>
      </c>
    </row>
    <row r="14" spans="1:11" ht="19.899999999999999" customHeight="1">
      <c r="A14" s="15">
        <v>7</v>
      </c>
      <c r="B14" s="16">
        <v>0</v>
      </c>
      <c r="C14" s="17">
        <v>1501</v>
      </c>
      <c r="D14" s="30"/>
      <c r="E14" s="27" t="s">
        <v>12</v>
      </c>
      <c r="F14" s="28">
        <f t="shared" ref="F14:K14" si="1">SUM(F12+F13)</f>
        <v>979</v>
      </c>
      <c r="G14" s="28">
        <f t="shared" si="1"/>
        <v>979</v>
      </c>
      <c r="H14" s="28">
        <f t="shared" si="1"/>
        <v>1074</v>
      </c>
      <c r="I14" s="28">
        <f t="shared" si="1"/>
        <v>1190</v>
      </c>
      <c r="J14" s="28">
        <f t="shared" si="1"/>
        <v>1244</v>
      </c>
      <c r="K14" s="28">
        <f t="shared" si="1"/>
        <v>1323</v>
      </c>
    </row>
    <row r="15" spans="1:11" ht="19.899999999999999" customHeight="1">
      <c r="A15" s="15">
        <v>8</v>
      </c>
      <c r="B15" s="16">
        <v>0</v>
      </c>
      <c r="C15" s="17">
        <v>1670</v>
      </c>
      <c r="D15" s="30"/>
      <c r="E15" s="27"/>
      <c r="F15" s="19"/>
      <c r="G15" s="19"/>
      <c r="H15" s="19"/>
      <c r="I15" s="19"/>
      <c r="J15" s="19"/>
      <c r="K15" s="20"/>
    </row>
    <row r="16" spans="1:11" ht="19.899999999999999" customHeight="1">
      <c r="A16" s="15">
        <v>9</v>
      </c>
      <c r="B16" s="16">
        <v>0</v>
      </c>
      <c r="C16" s="17">
        <v>1840</v>
      </c>
      <c r="D16" s="26" t="s">
        <v>9</v>
      </c>
      <c r="E16" s="27" t="s">
        <v>10</v>
      </c>
      <c r="F16" s="28">
        <v>621</v>
      </c>
      <c r="G16" s="28">
        <v>621</v>
      </c>
      <c r="H16" s="28">
        <v>645</v>
      </c>
      <c r="I16" s="28">
        <v>695</v>
      </c>
      <c r="J16" s="28">
        <v>710</v>
      </c>
      <c r="K16" s="29">
        <v>734</v>
      </c>
    </row>
    <row r="17" spans="1:11" ht="19.899999999999999" customHeight="1">
      <c r="A17" s="15">
        <v>10</v>
      </c>
      <c r="B17" s="16">
        <v>0</v>
      </c>
      <c r="C17" s="17">
        <v>2009</v>
      </c>
      <c r="D17" s="30"/>
      <c r="E17" s="27" t="s">
        <v>11</v>
      </c>
      <c r="F17" s="28">
        <v>358</v>
      </c>
      <c r="G17" s="28">
        <v>358</v>
      </c>
      <c r="H17" s="28">
        <v>429</v>
      </c>
      <c r="I17" s="28">
        <v>495</v>
      </c>
      <c r="J17" s="28">
        <v>534</v>
      </c>
      <c r="K17" s="29">
        <v>589</v>
      </c>
    </row>
    <row r="18" spans="1:11" ht="19.899999999999999" customHeight="1">
      <c r="A18" s="18"/>
      <c r="B18" s="19"/>
      <c r="C18" s="20"/>
      <c r="D18" s="30"/>
      <c r="E18" s="27" t="s">
        <v>12</v>
      </c>
      <c r="F18" s="28">
        <f>SUM(F16+F17)</f>
        <v>979</v>
      </c>
      <c r="G18" s="28">
        <f t="shared" ref="G18:K18" si="2">SUM(G16+G17)</f>
        <v>979</v>
      </c>
      <c r="H18" s="28">
        <f t="shared" si="2"/>
        <v>1074</v>
      </c>
      <c r="I18" s="28">
        <f t="shared" si="2"/>
        <v>1190</v>
      </c>
      <c r="J18" s="28">
        <f t="shared" si="2"/>
        <v>1244</v>
      </c>
      <c r="K18" s="28">
        <f t="shared" si="2"/>
        <v>1323</v>
      </c>
    </row>
    <row r="19" spans="1:11" ht="19.899999999999999" customHeight="1">
      <c r="A19" s="31"/>
      <c r="B19" s="19"/>
      <c r="C19" s="20"/>
      <c r="D19" s="30"/>
      <c r="E19" s="27"/>
      <c r="F19" s="19"/>
      <c r="G19" s="19"/>
      <c r="H19" s="19"/>
      <c r="I19" s="19"/>
      <c r="J19" s="19"/>
      <c r="K19" s="20"/>
    </row>
    <row r="20" spans="1:11" ht="19.899999999999999" customHeight="1" thickBot="1">
      <c r="A20" s="32"/>
      <c r="B20" s="33"/>
      <c r="C20" s="34"/>
      <c r="D20" s="35"/>
      <c r="E20" s="36" t="s">
        <v>13</v>
      </c>
      <c r="F20" s="37">
        <v>130</v>
      </c>
      <c r="G20" s="37">
        <v>130</v>
      </c>
      <c r="H20" s="37">
        <v>140</v>
      </c>
      <c r="I20" s="37">
        <v>150</v>
      </c>
      <c r="J20" s="37">
        <v>160</v>
      </c>
      <c r="K20" s="38">
        <v>170</v>
      </c>
    </row>
    <row r="21" spans="1:11" ht="19.899999999999999" customHeight="1">
      <c r="A21" s="11"/>
      <c r="B21" s="16"/>
      <c r="C21" s="16"/>
      <c r="D21" s="19"/>
      <c r="E21" s="9"/>
      <c r="F21" s="16"/>
      <c r="G21" s="16"/>
      <c r="H21" s="16"/>
      <c r="I21" s="16"/>
      <c r="J21" s="16"/>
      <c r="K21" s="16"/>
    </row>
    <row r="22" spans="1:11" ht="19.899999999999999" customHeight="1" thickBot="1">
      <c r="A22" s="11"/>
      <c r="B22" s="16"/>
      <c r="C22" s="16"/>
      <c r="D22" s="19"/>
      <c r="E22" s="9"/>
      <c r="F22" s="16"/>
      <c r="G22" s="16"/>
      <c r="H22" s="16"/>
      <c r="I22" s="16"/>
      <c r="J22" s="16"/>
      <c r="K22" s="16"/>
    </row>
    <row r="23" spans="1:11" ht="16.5">
      <c r="A23" s="9" t="s">
        <v>16</v>
      </c>
      <c r="B23" s="10"/>
      <c r="C23" s="10"/>
      <c r="D23" s="12" t="s">
        <v>5</v>
      </c>
      <c r="E23" s="23"/>
      <c r="F23" s="24">
        <v>1</v>
      </c>
      <c r="G23" s="24">
        <v>2</v>
      </c>
      <c r="H23" s="24">
        <v>3</v>
      </c>
      <c r="I23" s="24">
        <v>4</v>
      </c>
      <c r="J23" s="24">
        <v>5</v>
      </c>
      <c r="K23" s="25" t="s">
        <v>14</v>
      </c>
    </row>
    <row r="24" spans="1:11" ht="19.899999999999999" customHeight="1">
      <c r="A24" s="11" t="s">
        <v>0</v>
      </c>
      <c r="B24" s="11" t="s">
        <v>2</v>
      </c>
      <c r="C24" s="11" t="s">
        <v>4</v>
      </c>
      <c r="D24" s="26" t="s">
        <v>6</v>
      </c>
      <c r="E24" s="27" t="s">
        <v>10</v>
      </c>
      <c r="F24" s="28">
        <v>407</v>
      </c>
      <c r="G24" s="28">
        <v>407</v>
      </c>
      <c r="H24" s="28">
        <v>423</v>
      </c>
      <c r="I24" s="28">
        <v>456</v>
      </c>
      <c r="J24" s="28">
        <v>466</v>
      </c>
      <c r="K24" s="29">
        <v>482</v>
      </c>
    </row>
    <row r="25" spans="1:11" ht="19.899999999999999" customHeight="1" thickBot="1">
      <c r="A25" s="11" t="s">
        <v>1</v>
      </c>
      <c r="B25" s="11" t="s">
        <v>3</v>
      </c>
      <c r="C25" s="11" t="s">
        <v>3</v>
      </c>
      <c r="D25" s="30"/>
      <c r="E25" s="27" t="s">
        <v>11</v>
      </c>
      <c r="F25" s="28">
        <v>192</v>
      </c>
      <c r="G25" s="28">
        <v>192</v>
      </c>
      <c r="H25" s="28">
        <v>219</v>
      </c>
      <c r="I25" s="28">
        <v>246</v>
      </c>
      <c r="J25" s="28">
        <v>267</v>
      </c>
      <c r="K25" s="29">
        <v>286</v>
      </c>
    </row>
    <row r="26" spans="1:11" ht="19.899999999999999" customHeight="1">
      <c r="A26" s="12">
        <v>1</v>
      </c>
      <c r="B26" s="39">
        <f t="shared" ref="B26:B35" si="3">C8+1</f>
        <v>487</v>
      </c>
      <c r="C26" s="40">
        <v>973</v>
      </c>
      <c r="D26" s="30"/>
      <c r="E26" s="27" t="s">
        <v>12</v>
      </c>
      <c r="F26" s="28">
        <f>SUM(F24+F25)</f>
        <v>599</v>
      </c>
      <c r="G26" s="28">
        <f t="shared" ref="G26:K26" si="4">SUM(G24+G25)</f>
        <v>599</v>
      </c>
      <c r="H26" s="28">
        <f t="shared" si="4"/>
        <v>642</v>
      </c>
      <c r="I26" s="28">
        <f t="shared" si="4"/>
        <v>702</v>
      </c>
      <c r="J26" s="28">
        <f t="shared" si="4"/>
        <v>733</v>
      </c>
      <c r="K26" s="28">
        <f t="shared" si="4"/>
        <v>768</v>
      </c>
    </row>
    <row r="27" spans="1:11" ht="19.899999999999999" customHeight="1">
      <c r="A27" s="15">
        <v>2</v>
      </c>
      <c r="B27" s="41">
        <f t="shared" si="3"/>
        <v>656</v>
      </c>
      <c r="C27" s="42">
        <v>1311</v>
      </c>
      <c r="D27" s="30"/>
      <c r="E27" s="27"/>
      <c r="F27" s="28"/>
      <c r="G27" s="28"/>
      <c r="H27" s="28"/>
      <c r="I27" s="28"/>
      <c r="J27" s="28"/>
      <c r="K27" s="29"/>
    </row>
    <row r="28" spans="1:11" ht="19.899999999999999" customHeight="1">
      <c r="A28" s="15">
        <v>3</v>
      </c>
      <c r="B28" s="41">
        <f t="shared" si="3"/>
        <v>826</v>
      </c>
      <c r="C28" s="42">
        <v>1649</v>
      </c>
      <c r="D28" s="26" t="s">
        <v>7</v>
      </c>
      <c r="E28" s="27" t="s">
        <v>12</v>
      </c>
      <c r="F28" s="28">
        <v>502</v>
      </c>
      <c r="G28" s="28">
        <v>502</v>
      </c>
      <c r="H28" s="28">
        <v>553</v>
      </c>
      <c r="I28" s="28">
        <v>606</v>
      </c>
      <c r="J28" s="28">
        <v>645</v>
      </c>
      <c r="K28" s="29">
        <v>688</v>
      </c>
    </row>
    <row r="29" spans="1:11" ht="19.899999999999999" customHeight="1">
      <c r="A29" s="15">
        <v>4</v>
      </c>
      <c r="B29" s="41">
        <f t="shared" si="3"/>
        <v>995</v>
      </c>
      <c r="C29" s="42">
        <v>1988</v>
      </c>
      <c r="D29" s="30"/>
      <c r="E29" s="27"/>
      <c r="F29" s="19"/>
      <c r="G29" s="19"/>
      <c r="H29" s="19"/>
      <c r="I29" s="19"/>
      <c r="J29" s="19"/>
      <c r="K29" s="20"/>
    </row>
    <row r="30" spans="1:11" ht="19.899999999999999" customHeight="1">
      <c r="A30" s="15">
        <v>5</v>
      </c>
      <c r="B30" s="41">
        <f t="shared" si="3"/>
        <v>1164</v>
      </c>
      <c r="C30" s="42">
        <v>2326</v>
      </c>
      <c r="D30" s="26" t="s">
        <v>8</v>
      </c>
      <c r="E30" s="27" t="s">
        <v>10</v>
      </c>
      <c r="F30" s="28">
        <v>497</v>
      </c>
      <c r="G30" s="28">
        <v>497</v>
      </c>
      <c r="H30" s="28">
        <v>515</v>
      </c>
      <c r="I30" s="28">
        <v>556</v>
      </c>
      <c r="J30" s="28">
        <v>568</v>
      </c>
      <c r="K30" s="29">
        <v>588</v>
      </c>
    </row>
    <row r="31" spans="1:11" ht="19.899999999999999" customHeight="1">
      <c r="A31" s="15">
        <v>6</v>
      </c>
      <c r="B31" s="41">
        <f t="shared" si="3"/>
        <v>1333</v>
      </c>
      <c r="C31" s="42">
        <v>2664</v>
      </c>
      <c r="D31" s="26"/>
      <c r="E31" s="27" t="s">
        <v>11</v>
      </c>
      <c r="F31" s="28">
        <v>286</v>
      </c>
      <c r="G31" s="28">
        <v>286</v>
      </c>
      <c r="H31" s="28">
        <v>343</v>
      </c>
      <c r="I31" s="28">
        <v>396</v>
      </c>
      <c r="J31" s="28">
        <v>427</v>
      </c>
      <c r="K31" s="29">
        <v>471</v>
      </c>
    </row>
    <row r="32" spans="1:11" ht="19.899999999999999" customHeight="1">
      <c r="A32" s="15">
        <v>7</v>
      </c>
      <c r="B32" s="41">
        <f t="shared" si="3"/>
        <v>1502</v>
      </c>
      <c r="C32" s="42">
        <v>3003</v>
      </c>
      <c r="D32" s="30"/>
      <c r="E32" s="27" t="s">
        <v>12</v>
      </c>
      <c r="F32" s="43">
        <f>SUM(F30+F31)</f>
        <v>783</v>
      </c>
      <c r="G32" s="43">
        <f t="shared" ref="G32:K32" si="5">SUM(G30+G31)</f>
        <v>783</v>
      </c>
      <c r="H32" s="43">
        <f t="shared" si="5"/>
        <v>858</v>
      </c>
      <c r="I32" s="43">
        <f t="shared" si="5"/>
        <v>952</v>
      </c>
      <c r="J32" s="43">
        <f t="shared" si="5"/>
        <v>995</v>
      </c>
      <c r="K32" s="43">
        <f t="shared" si="5"/>
        <v>1059</v>
      </c>
    </row>
    <row r="33" spans="1:11" ht="19.899999999999999" customHeight="1">
      <c r="A33" s="15">
        <v>8</v>
      </c>
      <c r="B33" s="41">
        <f t="shared" si="3"/>
        <v>1671</v>
      </c>
      <c r="C33" s="42">
        <v>3341</v>
      </c>
      <c r="D33" s="30"/>
      <c r="E33" s="27"/>
      <c r="F33" s="19"/>
      <c r="G33" s="19"/>
      <c r="H33" s="19"/>
      <c r="I33" s="19"/>
      <c r="J33" s="19"/>
      <c r="K33" s="20"/>
    </row>
    <row r="34" spans="1:11" ht="19.899999999999999" customHeight="1">
      <c r="A34" s="15">
        <v>9</v>
      </c>
      <c r="B34" s="41">
        <f t="shared" si="3"/>
        <v>1841</v>
      </c>
      <c r="C34" s="42">
        <v>3679</v>
      </c>
      <c r="D34" s="26" t="s">
        <v>9</v>
      </c>
      <c r="E34" s="27" t="s">
        <v>10</v>
      </c>
      <c r="F34" s="28">
        <v>497</v>
      </c>
      <c r="G34" s="28">
        <v>497</v>
      </c>
      <c r="H34" s="28">
        <v>515</v>
      </c>
      <c r="I34" s="28">
        <v>556</v>
      </c>
      <c r="J34" s="28">
        <v>568</v>
      </c>
      <c r="K34" s="29">
        <v>588</v>
      </c>
    </row>
    <row r="35" spans="1:11" ht="19.899999999999999" customHeight="1">
      <c r="A35" s="15">
        <v>10</v>
      </c>
      <c r="B35" s="41">
        <f t="shared" si="3"/>
        <v>2010</v>
      </c>
      <c r="C35" s="41">
        <v>4018</v>
      </c>
      <c r="D35" s="26"/>
      <c r="E35" s="27" t="s">
        <v>11</v>
      </c>
      <c r="F35" s="28">
        <v>286</v>
      </c>
      <c r="G35" s="28">
        <v>286</v>
      </c>
      <c r="H35" s="28">
        <v>343</v>
      </c>
      <c r="I35" s="28">
        <v>396</v>
      </c>
      <c r="J35" s="28">
        <v>427</v>
      </c>
      <c r="K35" s="29">
        <v>471</v>
      </c>
    </row>
    <row r="36" spans="1:11" ht="19.899999999999999" customHeight="1">
      <c r="A36" s="30"/>
      <c r="B36" s="19"/>
      <c r="C36" s="19"/>
      <c r="D36" s="30"/>
      <c r="E36" s="27" t="s">
        <v>12</v>
      </c>
      <c r="F36" s="43">
        <f>SUM(F34+F35)</f>
        <v>783</v>
      </c>
      <c r="G36" s="43">
        <f t="shared" ref="G36:K36" si="6">SUM(G34+G35)</f>
        <v>783</v>
      </c>
      <c r="H36" s="43">
        <f t="shared" si="6"/>
        <v>858</v>
      </c>
      <c r="I36" s="43">
        <f t="shared" si="6"/>
        <v>952</v>
      </c>
      <c r="J36" s="43">
        <f t="shared" si="6"/>
        <v>995</v>
      </c>
      <c r="K36" s="43">
        <f t="shared" si="6"/>
        <v>1059</v>
      </c>
    </row>
    <row r="37" spans="1:11" ht="19.899999999999999" customHeight="1">
      <c r="A37" s="30"/>
      <c r="B37" s="19"/>
      <c r="C37" s="19"/>
      <c r="D37" s="30"/>
      <c r="E37" s="27"/>
      <c r="F37" s="43"/>
      <c r="G37" s="43"/>
      <c r="H37" s="43"/>
      <c r="I37" s="43"/>
      <c r="J37" s="43"/>
      <c r="K37" s="44"/>
    </row>
    <row r="38" spans="1:11" ht="19.899999999999999" customHeight="1" thickBot="1">
      <c r="A38" s="35"/>
      <c r="B38" s="33"/>
      <c r="C38" s="33"/>
      <c r="D38" s="35"/>
      <c r="E38" s="36" t="s">
        <v>13</v>
      </c>
      <c r="F38" s="37">
        <v>104</v>
      </c>
      <c r="G38" s="37">
        <v>104</v>
      </c>
      <c r="H38" s="37">
        <v>112</v>
      </c>
      <c r="I38" s="37">
        <v>120</v>
      </c>
      <c r="J38" s="37">
        <v>128</v>
      </c>
      <c r="K38" s="38">
        <v>136</v>
      </c>
    </row>
    <row r="39" spans="1:11" ht="19.899999999999999" customHeight="1">
      <c r="A39" s="11"/>
      <c r="B39" s="41"/>
      <c r="C39" s="41"/>
      <c r="D39" s="19"/>
      <c r="E39" s="11"/>
      <c r="F39" s="16"/>
      <c r="G39" s="16"/>
      <c r="H39" s="16"/>
      <c r="I39" s="16"/>
      <c r="J39" s="16"/>
      <c r="K39" s="16"/>
    </row>
    <row r="40" spans="1:11" ht="19.899999999999999" customHeight="1" thickBot="1">
      <c r="A40" s="21"/>
      <c r="B40" s="21"/>
      <c r="C40" s="21"/>
      <c r="D40" s="45"/>
      <c r="E40" s="21"/>
      <c r="F40" s="21"/>
      <c r="G40" s="21"/>
      <c r="H40" s="21"/>
      <c r="I40" s="21"/>
      <c r="J40" s="21"/>
      <c r="K40" s="21"/>
    </row>
    <row r="41" spans="1:11" ht="16.5">
      <c r="A41" s="9" t="s">
        <v>17</v>
      </c>
      <c r="B41" s="10"/>
      <c r="C41" s="10"/>
      <c r="D41" s="12" t="s">
        <v>5</v>
      </c>
      <c r="E41" s="23"/>
      <c r="F41" s="24">
        <v>1</v>
      </c>
      <c r="G41" s="24">
        <v>2</v>
      </c>
      <c r="H41" s="24">
        <v>3</v>
      </c>
      <c r="I41" s="24">
        <v>4</v>
      </c>
      <c r="J41" s="24">
        <v>5</v>
      </c>
      <c r="K41" s="25" t="s">
        <v>14</v>
      </c>
    </row>
    <row r="42" spans="1:11" ht="19.899999999999999" customHeight="1">
      <c r="A42" s="11" t="s">
        <v>0</v>
      </c>
      <c r="B42" s="11" t="s">
        <v>2</v>
      </c>
      <c r="C42" s="11" t="s">
        <v>4</v>
      </c>
      <c r="D42" s="26" t="s">
        <v>6</v>
      </c>
      <c r="E42" s="9" t="s">
        <v>10</v>
      </c>
      <c r="F42" s="28">
        <v>306</v>
      </c>
      <c r="G42" s="28">
        <v>306</v>
      </c>
      <c r="H42" s="28">
        <v>317</v>
      </c>
      <c r="I42" s="28">
        <v>342</v>
      </c>
      <c r="J42" s="28">
        <v>350</v>
      </c>
      <c r="K42" s="29">
        <v>361</v>
      </c>
    </row>
    <row r="43" spans="1:11" ht="19.899999999999999" customHeight="1" thickBot="1">
      <c r="A43" s="11" t="s">
        <v>1</v>
      </c>
      <c r="B43" s="11" t="s">
        <v>3</v>
      </c>
      <c r="C43" s="11" t="s">
        <v>3</v>
      </c>
      <c r="D43" s="26"/>
      <c r="E43" s="9" t="s">
        <v>11</v>
      </c>
      <c r="F43" s="28">
        <v>144</v>
      </c>
      <c r="G43" s="28">
        <v>144</v>
      </c>
      <c r="H43" s="28">
        <v>165</v>
      </c>
      <c r="I43" s="28">
        <v>184</v>
      </c>
      <c r="J43" s="28">
        <v>199</v>
      </c>
      <c r="K43" s="29">
        <v>214</v>
      </c>
    </row>
    <row r="44" spans="1:11" ht="19.899999999999999" customHeight="1">
      <c r="A44" s="12">
        <v>1</v>
      </c>
      <c r="B44" s="39">
        <f t="shared" ref="B44:B53" si="7">C26+1</f>
        <v>974</v>
      </c>
      <c r="C44" s="46">
        <v>1459</v>
      </c>
      <c r="D44" s="26"/>
      <c r="E44" s="9" t="s">
        <v>12</v>
      </c>
      <c r="F44" s="28">
        <f>SUM(F42+F43)</f>
        <v>450</v>
      </c>
      <c r="G44" s="28">
        <f t="shared" ref="G44:K44" si="8">SUM(G42+G43)</f>
        <v>450</v>
      </c>
      <c r="H44" s="28">
        <f t="shared" si="8"/>
        <v>482</v>
      </c>
      <c r="I44" s="28">
        <f t="shared" si="8"/>
        <v>526</v>
      </c>
      <c r="J44" s="28">
        <f t="shared" si="8"/>
        <v>549</v>
      </c>
      <c r="K44" s="28">
        <f t="shared" si="8"/>
        <v>575</v>
      </c>
    </row>
    <row r="45" spans="1:11" ht="19.899999999999999" customHeight="1">
      <c r="A45" s="15">
        <v>2</v>
      </c>
      <c r="B45" s="41">
        <f t="shared" si="7"/>
        <v>1312</v>
      </c>
      <c r="C45" s="47">
        <v>1966</v>
      </c>
      <c r="D45" s="26"/>
      <c r="E45" s="9"/>
      <c r="F45" s="28"/>
      <c r="G45" s="28"/>
      <c r="H45" s="28"/>
      <c r="I45" s="28"/>
      <c r="J45" s="28"/>
      <c r="K45" s="29"/>
    </row>
    <row r="46" spans="1:11" ht="19.899999999999999" customHeight="1">
      <c r="A46" s="15">
        <v>3</v>
      </c>
      <c r="B46" s="41">
        <f t="shared" si="7"/>
        <v>1650</v>
      </c>
      <c r="C46" s="47">
        <v>2474</v>
      </c>
      <c r="D46" s="26" t="s">
        <v>7</v>
      </c>
      <c r="E46" s="9" t="s">
        <v>12</v>
      </c>
      <c r="F46" s="28">
        <v>376</v>
      </c>
      <c r="G46" s="28">
        <v>376</v>
      </c>
      <c r="H46" s="28">
        <v>414</v>
      </c>
      <c r="I46" s="28">
        <v>454</v>
      </c>
      <c r="J46" s="28">
        <v>483</v>
      </c>
      <c r="K46" s="29">
        <v>516</v>
      </c>
    </row>
    <row r="47" spans="1:11" ht="19.899999999999999" customHeight="1">
      <c r="A47" s="15">
        <v>4</v>
      </c>
      <c r="B47" s="41">
        <f t="shared" si="7"/>
        <v>1989</v>
      </c>
      <c r="C47" s="47">
        <v>2981</v>
      </c>
      <c r="D47" s="30"/>
      <c r="E47" s="9"/>
      <c r="F47" s="19"/>
      <c r="G47" s="19"/>
      <c r="H47" s="19"/>
      <c r="I47" s="19"/>
      <c r="J47" s="19"/>
      <c r="K47" s="20"/>
    </row>
    <row r="48" spans="1:11" ht="19.899999999999999" customHeight="1">
      <c r="A48" s="15">
        <v>5</v>
      </c>
      <c r="B48" s="41">
        <f t="shared" si="7"/>
        <v>2327</v>
      </c>
      <c r="C48" s="47">
        <v>3489</v>
      </c>
      <c r="D48" s="26" t="s">
        <v>8</v>
      </c>
      <c r="E48" s="9" t="s">
        <v>10</v>
      </c>
      <c r="F48" s="28">
        <v>372</v>
      </c>
      <c r="G48" s="28">
        <v>372</v>
      </c>
      <c r="H48" s="28">
        <v>387</v>
      </c>
      <c r="I48" s="28">
        <v>416</v>
      </c>
      <c r="J48" s="28">
        <v>426</v>
      </c>
      <c r="K48" s="29">
        <v>441</v>
      </c>
    </row>
    <row r="49" spans="1:11" ht="19.899999999999999" customHeight="1">
      <c r="A49" s="15">
        <v>6</v>
      </c>
      <c r="B49" s="41">
        <f t="shared" si="7"/>
        <v>2665</v>
      </c>
      <c r="C49" s="47">
        <v>3996</v>
      </c>
      <c r="D49" s="26"/>
      <c r="E49" s="9" t="s">
        <v>11</v>
      </c>
      <c r="F49" s="28">
        <v>214</v>
      </c>
      <c r="G49" s="28">
        <v>214</v>
      </c>
      <c r="H49" s="28">
        <v>258</v>
      </c>
      <c r="I49" s="28">
        <v>297</v>
      </c>
      <c r="J49" s="28">
        <v>321</v>
      </c>
      <c r="K49" s="29">
        <v>354</v>
      </c>
    </row>
    <row r="50" spans="1:11" ht="19.899999999999999" customHeight="1">
      <c r="A50" s="15">
        <v>7</v>
      </c>
      <c r="B50" s="41">
        <f t="shared" si="7"/>
        <v>3004</v>
      </c>
      <c r="C50" s="47">
        <v>4504</v>
      </c>
      <c r="D50" s="26"/>
      <c r="E50" s="9" t="s">
        <v>12</v>
      </c>
      <c r="F50" s="28">
        <f t="shared" ref="F50:K50" si="9">SUM(F48+F49)</f>
        <v>586</v>
      </c>
      <c r="G50" s="28">
        <f t="shared" si="9"/>
        <v>586</v>
      </c>
      <c r="H50" s="28">
        <f t="shared" si="9"/>
        <v>645</v>
      </c>
      <c r="I50" s="28">
        <f t="shared" si="9"/>
        <v>713</v>
      </c>
      <c r="J50" s="28">
        <f t="shared" si="9"/>
        <v>747</v>
      </c>
      <c r="K50" s="28">
        <f t="shared" si="9"/>
        <v>795</v>
      </c>
    </row>
    <row r="51" spans="1:11" ht="19.899999999999999" customHeight="1">
      <c r="A51" s="15">
        <v>8</v>
      </c>
      <c r="B51" s="41">
        <f t="shared" si="7"/>
        <v>3342</v>
      </c>
      <c r="C51" s="47">
        <v>5011</v>
      </c>
      <c r="D51" s="30"/>
      <c r="E51" s="9"/>
      <c r="F51" s="19"/>
      <c r="G51" s="19"/>
      <c r="H51" s="19"/>
      <c r="I51" s="19"/>
      <c r="J51" s="19"/>
      <c r="K51" s="20"/>
    </row>
    <row r="52" spans="1:11" ht="19.899999999999999" customHeight="1">
      <c r="A52" s="15">
        <v>9</v>
      </c>
      <c r="B52" s="41">
        <f t="shared" si="7"/>
        <v>3680</v>
      </c>
      <c r="C52" s="47">
        <v>5519</v>
      </c>
      <c r="D52" s="26" t="s">
        <v>9</v>
      </c>
      <c r="E52" s="9" t="s">
        <v>10</v>
      </c>
      <c r="F52" s="28">
        <v>372</v>
      </c>
      <c r="G52" s="28">
        <v>372</v>
      </c>
      <c r="H52" s="28">
        <v>387</v>
      </c>
      <c r="I52" s="28">
        <v>416</v>
      </c>
      <c r="J52" s="28">
        <v>426</v>
      </c>
      <c r="K52" s="29">
        <v>441</v>
      </c>
    </row>
    <row r="53" spans="1:11" ht="19.899999999999999" customHeight="1">
      <c r="A53" s="15">
        <v>10</v>
      </c>
      <c r="B53" s="41">
        <f t="shared" si="7"/>
        <v>4019</v>
      </c>
      <c r="C53" s="16">
        <v>6026</v>
      </c>
      <c r="D53" s="26"/>
      <c r="E53" s="9" t="s">
        <v>11</v>
      </c>
      <c r="F53" s="28">
        <v>214</v>
      </c>
      <c r="G53" s="28">
        <v>214</v>
      </c>
      <c r="H53" s="28">
        <v>258</v>
      </c>
      <c r="I53" s="28">
        <v>297</v>
      </c>
      <c r="J53" s="28">
        <v>321</v>
      </c>
      <c r="K53" s="29">
        <v>354</v>
      </c>
    </row>
    <row r="54" spans="1:11" ht="19.899999999999999" customHeight="1">
      <c r="A54" s="30"/>
      <c r="B54" s="19"/>
      <c r="C54" s="19"/>
      <c r="D54" s="26"/>
      <c r="E54" s="9" t="s">
        <v>12</v>
      </c>
      <c r="F54" s="28">
        <f>SUM(F52+F53)</f>
        <v>586</v>
      </c>
      <c r="G54" s="28">
        <f t="shared" ref="G54:K54" si="10">SUM(G52+G53)</f>
        <v>586</v>
      </c>
      <c r="H54" s="28">
        <f t="shared" si="10"/>
        <v>645</v>
      </c>
      <c r="I54" s="28">
        <f t="shared" si="10"/>
        <v>713</v>
      </c>
      <c r="J54" s="28">
        <f t="shared" si="10"/>
        <v>747</v>
      </c>
      <c r="K54" s="28">
        <f t="shared" si="10"/>
        <v>795</v>
      </c>
    </row>
    <row r="55" spans="1:11" ht="19.899999999999999" customHeight="1">
      <c r="A55" s="30"/>
      <c r="B55" s="19"/>
      <c r="C55" s="19"/>
      <c r="D55" s="30"/>
      <c r="E55" s="9"/>
      <c r="F55" s="19"/>
      <c r="G55" s="19"/>
      <c r="H55" s="19"/>
      <c r="I55" s="19"/>
      <c r="J55" s="19"/>
      <c r="K55" s="20"/>
    </row>
    <row r="56" spans="1:11" ht="19.899999999999999" customHeight="1" thickBot="1">
      <c r="A56" s="35"/>
      <c r="B56" s="33"/>
      <c r="C56" s="33"/>
      <c r="D56" s="35"/>
      <c r="E56" s="48" t="s">
        <v>13</v>
      </c>
      <c r="F56" s="37">
        <v>100</v>
      </c>
      <c r="G56" s="37">
        <v>100</v>
      </c>
      <c r="H56" s="37">
        <v>100</v>
      </c>
      <c r="I56" s="37">
        <v>100</v>
      </c>
      <c r="J56" s="37">
        <v>100</v>
      </c>
      <c r="K56" s="38">
        <v>102</v>
      </c>
    </row>
    <row r="57" spans="1:11" ht="19.899999999999999" customHeight="1">
      <c r="A57" s="4"/>
      <c r="B57" s="8"/>
      <c r="C57" s="5"/>
      <c r="D57" s="6"/>
      <c r="E57" s="4"/>
      <c r="F57" s="7"/>
      <c r="G57" s="7"/>
      <c r="H57" s="7"/>
      <c r="I57" s="7"/>
      <c r="J57" s="7"/>
      <c r="K57" s="7"/>
    </row>
    <row r="58" spans="1:11" ht="19.899999999999999" customHeight="1">
      <c r="D58" s="2"/>
    </row>
    <row r="59" spans="1:11" ht="18">
      <c r="D59" s="2"/>
    </row>
  </sheetData>
  <mergeCells count="2">
    <mergeCell ref="A3:K3"/>
    <mergeCell ref="E4:G4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9"/>
  <sheetViews>
    <sheetView tabSelected="1" view="pageBreakPreview" zoomScaleNormal="100" zoomScaleSheetLayoutView="100" workbookViewId="0">
      <selection activeCell="C35" sqref="C35"/>
    </sheetView>
  </sheetViews>
  <sheetFormatPr defaultColWidth="9.77734375" defaultRowHeight="15"/>
  <cols>
    <col min="1" max="1" width="8.77734375" style="1" customWidth="1"/>
    <col min="2" max="2" width="10.88671875" style="1" customWidth="1"/>
    <col min="3" max="3" width="11.77734375" style="1" customWidth="1"/>
    <col min="4" max="4" width="16.5546875" style="1" bestFit="1" customWidth="1"/>
    <col min="5" max="5" width="13.77734375" style="1" customWidth="1"/>
    <col min="6" max="10" width="9.77734375" style="1" customWidth="1"/>
    <col min="11" max="11" width="10.88671875" style="1" bestFit="1" customWidth="1"/>
    <col min="12" max="16384" width="9.77734375" style="1"/>
  </cols>
  <sheetData>
    <row r="3" spans="1:11" ht="25.1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5.15" customHeight="1" thickBot="1">
      <c r="D4" s="3"/>
      <c r="E4" s="52"/>
      <c r="F4" s="52"/>
      <c r="G4" s="52"/>
      <c r="H4" s="3"/>
      <c r="I4" s="3"/>
    </row>
    <row r="5" spans="1:11" ht="16.5">
      <c r="A5" s="9" t="s">
        <v>15</v>
      </c>
      <c r="B5" s="10"/>
      <c r="C5" s="10"/>
      <c r="D5" s="12" t="s">
        <v>5</v>
      </c>
      <c r="E5" s="23"/>
      <c r="F5" s="24">
        <v>1</v>
      </c>
      <c r="G5" s="24">
        <v>2</v>
      </c>
      <c r="H5" s="24">
        <v>3</v>
      </c>
      <c r="I5" s="24">
        <v>4</v>
      </c>
      <c r="J5" s="24">
        <v>5</v>
      </c>
      <c r="K5" s="25" t="s">
        <v>14</v>
      </c>
    </row>
    <row r="6" spans="1:11" ht="19.899999999999999" customHeight="1">
      <c r="A6" s="11" t="s">
        <v>0</v>
      </c>
      <c r="B6" s="11" t="s">
        <v>2</v>
      </c>
      <c r="C6" s="11" t="s">
        <v>4</v>
      </c>
      <c r="D6" s="26" t="s">
        <v>6</v>
      </c>
      <c r="E6" s="27" t="s">
        <v>10</v>
      </c>
      <c r="F6" s="28">
        <v>444</v>
      </c>
      <c r="G6" s="28">
        <v>444</v>
      </c>
      <c r="H6" s="28">
        <v>463</v>
      </c>
      <c r="I6" s="28">
        <v>499</v>
      </c>
      <c r="J6" s="28">
        <v>512</v>
      </c>
      <c r="K6" s="29">
        <v>530</v>
      </c>
    </row>
    <row r="7" spans="1:11" ht="19.899999999999999" customHeight="1" thickBot="1">
      <c r="A7" s="11" t="s">
        <v>1</v>
      </c>
      <c r="B7" s="11" t="s">
        <v>3</v>
      </c>
      <c r="C7" s="11" t="s">
        <v>3</v>
      </c>
      <c r="D7" s="30"/>
      <c r="E7" s="27" t="s">
        <v>11</v>
      </c>
      <c r="F7" s="28">
        <v>202</v>
      </c>
      <c r="G7" s="28">
        <v>202</v>
      </c>
      <c r="H7" s="28">
        <v>232</v>
      </c>
      <c r="I7" s="28">
        <v>261</v>
      </c>
      <c r="J7" s="28">
        <v>283</v>
      </c>
      <c r="K7" s="29">
        <v>304</v>
      </c>
    </row>
    <row r="8" spans="1:11" ht="19.899999999999999" customHeight="1">
      <c r="A8" s="12">
        <v>1</v>
      </c>
      <c r="B8" s="13">
        <v>0</v>
      </c>
      <c r="C8" s="14">
        <v>486</v>
      </c>
      <c r="D8" s="30"/>
      <c r="E8" s="27" t="s">
        <v>12</v>
      </c>
      <c r="F8" s="28">
        <f>SUM(F6+F7)</f>
        <v>646</v>
      </c>
      <c r="G8" s="28">
        <f t="shared" ref="G8:K8" si="0">SUM(G6+G7)</f>
        <v>646</v>
      </c>
      <c r="H8" s="28">
        <f t="shared" si="0"/>
        <v>695</v>
      </c>
      <c r="I8" s="28">
        <f t="shared" si="0"/>
        <v>760</v>
      </c>
      <c r="J8" s="28">
        <f t="shared" si="0"/>
        <v>795</v>
      </c>
      <c r="K8" s="28">
        <f t="shared" si="0"/>
        <v>834</v>
      </c>
    </row>
    <row r="9" spans="1:11" ht="19.899999999999999" customHeight="1">
      <c r="A9" s="15">
        <v>2</v>
      </c>
      <c r="B9" s="16">
        <v>0</v>
      </c>
      <c r="C9" s="17">
        <v>655</v>
      </c>
      <c r="D9" s="30"/>
      <c r="E9" s="27"/>
      <c r="F9" s="28"/>
      <c r="G9" s="28"/>
      <c r="H9" s="28"/>
      <c r="I9" s="28"/>
      <c r="J9" s="28"/>
      <c r="K9" s="29"/>
    </row>
    <row r="10" spans="1:11" ht="19.899999999999999" customHeight="1">
      <c r="A10" s="15">
        <v>3</v>
      </c>
      <c r="B10" s="16">
        <v>0</v>
      </c>
      <c r="C10" s="17">
        <v>825</v>
      </c>
      <c r="D10" s="26" t="s">
        <v>7</v>
      </c>
      <c r="E10" s="27" t="s">
        <v>12</v>
      </c>
      <c r="F10" s="28">
        <v>522</v>
      </c>
      <c r="G10" s="28">
        <v>522</v>
      </c>
      <c r="H10" s="28">
        <v>577</v>
      </c>
      <c r="I10" s="28">
        <v>637</v>
      </c>
      <c r="J10" s="28">
        <v>678</v>
      </c>
      <c r="K10" s="29">
        <v>726</v>
      </c>
    </row>
    <row r="11" spans="1:11" ht="19.899999999999999" customHeight="1">
      <c r="A11" s="15">
        <v>4</v>
      </c>
      <c r="B11" s="16">
        <v>0</v>
      </c>
      <c r="C11" s="17">
        <v>994</v>
      </c>
      <c r="D11" s="26"/>
      <c r="E11" s="27"/>
      <c r="F11" s="28"/>
      <c r="G11" s="28"/>
      <c r="H11" s="28"/>
      <c r="I11" s="28"/>
      <c r="J11" s="28"/>
      <c r="K11" s="29"/>
    </row>
    <row r="12" spans="1:11" ht="19.899999999999999" customHeight="1">
      <c r="A12" s="15">
        <v>5</v>
      </c>
      <c r="B12" s="16">
        <v>0</v>
      </c>
      <c r="C12" s="17">
        <v>1163</v>
      </c>
      <c r="D12" s="26" t="s">
        <v>8</v>
      </c>
      <c r="E12" s="27" t="s">
        <v>10</v>
      </c>
      <c r="F12" s="28">
        <v>542</v>
      </c>
      <c r="G12" s="28">
        <v>542</v>
      </c>
      <c r="H12" s="28">
        <v>565</v>
      </c>
      <c r="I12" s="28">
        <v>609</v>
      </c>
      <c r="J12" s="28">
        <v>624</v>
      </c>
      <c r="K12" s="29">
        <v>646</v>
      </c>
    </row>
    <row r="13" spans="1:11" ht="19.899999999999999" customHeight="1">
      <c r="A13" s="15">
        <v>6</v>
      </c>
      <c r="B13" s="16">
        <v>0</v>
      </c>
      <c r="C13" s="17">
        <v>1332</v>
      </c>
      <c r="D13" s="30"/>
      <c r="E13" s="27" t="s">
        <v>11</v>
      </c>
      <c r="F13" s="28">
        <v>307</v>
      </c>
      <c r="G13" s="28">
        <v>307</v>
      </c>
      <c r="H13" s="28">
        <v>372</v>
      </c>
      <c r="I13" s="28">
        <v>427</v>
      </c>
      <c r="J13" s="28">
        <v>463</v>
      </c>
      <c r="K13" s="29">
        <v>510</v>
      </c>
    </row>
    <row r="14" spans="1:11" ht="19.899999999999999" customHeight="1">
      <c r="A14" s="15">
        <v>7</v>
      </c>
      <c r="B14" s="16">
        <v>0</v>
      </c>
      <c r="C14" s="17">
        <v>1501</v>
      </c>
      <c r="D14" s="30"/>
      <c r="E14" s="27" t="s">
        <v>12</v>
      </c>
      <c r="F14" s="28">
        <f>SUM(F12+F13)</f>
        <v>849</v>
      </c>
      <c r="G14" s="28">
        <f t="shared" ref="G14:K14" si="1">SUM(G12+G13)</f>
        <v>849</v>
      </c>
      <c r="H14" s="28">
        <f t="shared" si="1"/>
        <v>937</v>
      </c>
      <c r="I14" s="28">
        <f t="shared" si="1"/>
        <v>1036</v>
      </c>
      <c r="J14" s="28">
        <f t="shared" si="1"/>
        <v>1087</v>
      </c>
      <c r="K14" s="28">
        <f t="shared" si="1"/>
        <v>1156</v>
      </c>
    </row>
    <row r="15" spans="1:11" ht="19.899999999999999" customHeight="1">
      <c r="A15" s="15">
        <v>8</v>
      </c>
      <c r="B15" s="16">
        <v>0</v>
      </c>
      <c r="C15" s="17">
        <v>1670</v>
      </c>
      <c r="D15" s="30"/>
      <c r="E15" s="27"/>
      <c r="F15" s="19"/>
      <c r="G15" s="19"/>
      <c r="H15" s="19"/>
      <c r="I15" s="19"/>
      <c r="J15" s="19"/>
      <c r="K15" s="20"/>
    </row>
    <row r="16" spans="1:11" ht="19.899999999999999" customHeight="1">
      <c r="A16" s="15">
        <v>9</v>
      </c>
      <c r="B16" s="16">
        <v>0</v>
      </c>
      <c r="C16" s="17">
        <v>1840</v>
      </c>
      <c r="D16" s="26" t="s">
        <v>9</v>
      </c>
      <c r="E16" s="27" t="s">
        <v>10</v>
      </c>
      <c r="F16" s="28">
        <v>542</v>
      </c>
      <c r="G16" s="28">
        <v>542</v>
      </c>
      <c r="H16" s="28">
        <v>565</v>
      </c>
      <c r="I16" s="28">
        <v>609</v>
      </c>
      <c r="J16" s="28">
        <v>624</v>
      </c>
      <c r="K16" s="29">
        <v>646</v>
      </c>
    </row>
    <row r="17" spans="1:11" ht="19.899999999999999" customHeight="1">
      <c r="A17" s="15">
        <v>10</v>
      </c>
      <c r="B17" s="16">
        <v>0</v>
      </c>
      <c r="C17" s="17">
        <v>2009</v>
      </c>
      <c r="D17" s="30"/>
      <c r="E17" s="27" t="s">
        <v>11</v>
      </c>
      <c r="F17" s="28">
        <v>307</v>
      </c>
      <c r="G17" s="28">
        <v>307</v>
      </c>
      <c r="H17" s="28">
        <v>372</v>
      </c>
      <c r="I17" s="28">
        <v>427</v>
      </c>
      <c r="J17" s="28">
        <v>463</v>
      </c>
      <c r="K17" s="29">
        <v>510</v>
      </c>
    </row>
    <row r="18" spans="1:11" ht="19.899999999999999" customHeight="1">
      <c r="A18" s="18"/>
      <c r="B18" s="19"/>
      <c r="C18" s="20"/>
      <c r="D18" s="30"/>
      <c r="E18" s="27" t="s">
        <v>12</v>
      </c>
      <c r="F18" s="28">
        <f>SUM(F16+F17)</f>
        <v>849</v>
      </c>
      <c r="G18" s="28">
        <f t="shared" ref="G18:K18" si="2">SUM(G16+G17)</f>
        <v>849</v>
      </c>
      <c r="H18" s="28">
        <f t="shared" si="2"/>
        <v>937</v>
      </c>
      <c r="I18" s="28">
        <f t="shared" si="2"/>
        <v>1036</v>
      </c>
      <c r="J18" s="28">
        <f t="shared" si="2"/>
        <v>1087</v>
      </c>
      <c r="K18" s="28">
        <f t="shared" si="2"/>
        <v>1156</v>
      </c>
    </row>
    <row r="19" spans="1:11" ht="19.899999999999999" customHeight="1">
      <c r="A19" s="31"/>
      <c r="B19" s="19"/>
      <c r="C19" s="20"/>
      <c r="D19" s="30"/>
      <c r="E19" s="27"/>
      <c r="F19" s="19"/>
      <c r="G19" s="19"/>
      <c r="H19" s="19"/>
      <c r="I19" s="19"/>
      <c r="J19" s="19"/>
      <c r="K19" s="20"/>
    </row>
    <row r="20" spans="1:11" ht="19.899999999999999" customHeight="1" thickBot="1">
      <c r="A20" s="32"/>
      <c r="B20" s="33"/>
      <c r="C20" s="34"/>
      <c r="D20" s="35"/>
      <c r="E20" s="36" t="s">
        <v>13</v>
      </c>
      <c r="F20" s="37">
        <v>110</v>
      </c>
      <c r="G20" s="37">
        <v>110</v>
      </c>
      <c r="H20" s="37">
        <v>115</v>
      </c>
      <c r="I20" s="37">
        <v>125</v>
      </c>
      <c r="J20" s="37">
        <v>135</v>
      </c>
      <c r="K20" s="38">
        <v>140</v>
      </c>
    </row>
    <row r="21" spans="1:11" ht="19.899999999999999" customHeight="1">
      <c r="A21" s="11"/>
      <c r="B21" s="16"/>
      <c r="C21" s="16"/>
      <c r="D21" s="19"/>
      <c r="E21" s="9"/>
      <c r="F21" s="16"/>
      <c r="G21" s="16"/>
      <c r="H21" s="16"/>
      <c r="I21" s="16"/>
      <c r="J21" s="16"/>
      <c r="K21" s="16"/>
    </row>
    <row r="22" spans="1:11" ht="19.899999999999999" customHeight="1" thickBot="1">
      <c r="A22" s="11"/>
      <c r="B22" s="16"/>
      <c r="C22" s="16"/>
      <c r="D22" s="19"/>
      <c r="E22" s="9"/>
      <c r="F22" s="16"/>
      <c r="G22" s="16"/>
      <c r="H22" s="16"/>
      <c r="I22" s="16"/>
      <c r="J22" s="16"/>
      <c r="K22" s="16"/>
    </row>
    <row r="23" spans="1:11" ht="16.5">
      <c r="A23" s="9" t="s">
        <v>16</v>
      </c>
      <c r="B23" s="10"/>
      <c r="C23" s="10"/>
      <c r="D23" s="12" t="s">
        <v>5</v>
      </c>
      <c r="E23" s="23"/>
      <c r="F23" s="24">
        <v>1</v>
      </c>
      <c r="G23" s="24">
        <v>2</v>
      </c>
      <c r="H23" s="24">
        <v>3</v>
      </c>
      <c r="I23" s="24">
        <v>4</v>
      </c>
      <c r="J23" s="24">
        <v>5</v>
      </c>
      <c r="K23" s="25" t="s">
        <v>14</v>
      </c>
    </row>
    <row r="24" spans="1:11" ht="19.899999999999999" customHeight="1">
      <c r="A24" s="11" t="s">
        <v>0</v>
      </c>
      <c r="B24" s="11" t="s">
        <v>2</v>
      </c>
      <c r="C24" s="11" t="s">
        <v>4</v>
      </c>
      <c r="D24" s="26" t="s">
        <v>6</v>
      </c>
      <c r="E24" s="27" t="s">
        <v>10</v>
      </c>
      <c r="F24" s="28">
        <v>355</v>
      </c>
      <c r="G24" s="28">
        <v>355</v>
      </c>
      <c r="H24" s="28">
        <v>370</v>
      </c>
      <c r="I24" s="28">
        <v>400</v>
      </c>
      <c r="J24" s="28">
        <v>409</v>
      </c>
      <c r="K24" s="29">
        <v>423</v>
      </c>
    </row>
    <row r="25" spans="1:11" ht="19.899999999999999" customHeight="1" thickBot="1">
      <c r="A25" s="11" t="s">
        <v>1</v>
      </c>
      <c r="B25" s="11" t="s">
        <v>3</v>
      </c>
      <c r="C25" s="11" t="s">
        <v>3</v>
      </c>
      <c r="D25" s="30"/>
      <c r="E25" s="27" t="s">
        <v>11</v>
      </c>
      <c r="F25" s="28">
        <v>162</v>
      </c>
      <c r="G25" s="28">
        <v>162</v>
      </c>
      <c r="H25" s="28">
        <v>186</v>
      </c>
      <c r="I25" s="28">
        <v>208</v>
      </c>
      <c r="J25" s="28">
        <v>226</v>
      </c>
      <c r="K25" s="29">
        <v>243</v>
      </c>
    </row>
    <row r="26" spans="1:11" ht="19.899999999999999" customHeight="1">
      <c r="A26" s="12">
        <v>1</v>
      </c>
      <c r="B26" s="39">
        <f t="shared" ref="B26:B35" si="3">C8+1</f>
        <v>487</v>
      </c>
      <c r="C26" s="40">
        <v>973</v>
      </c>
      <c r="D26" s="30"/>
      <c r="E26" s="27" t="s">
        <v>12</v>
      </c>
      <c r="F26" s="28">
        <f>SUM(F24+F25)</f>
        <v>517</v>
      </c>
      <c r="G26" s="28">
        <f t="shared" ref="G26:K26" si="4">SUM(G24+G25)</f>
        <v>517</v>
      </c>
      <c r="H26" s="28">
        <f t="shared" si="4"/>
        <v>556</v>
      </c>
      <c r="I26" s="28">
        <f t="shared" si="4"/>
        <v>608</v>
      </c>
      <c r="J26" s="28">
        <f t="shared" si="4"/>
        <v>635</v>
      </c>
      <c r="K26" s="28">
        <f t="shared" si="4"/>
        <v>666</v>
      </c>
    </row>
    <row r="27" spans="1:11" ht="19.899999999999999" customHeight="1">
      <c r="A27" s="31">
        <v>2</v>
      </c>
      <c r="B27" s="49">
        <f t="shared" si="3"/>
        <v>656</v>
      </c>
      <c r="C27" s="42">
        <v>1311</v>
      </c>
      <c r="D27" s="30"/>
      <c r="E27" s="27"/>
      <c r="F27" s="28"/>
      <c r="G27" s="28"/>
      <c r="H27" s="28"/>
      <c r="I27" s="28"/>
      <c r="J27" s="28"/>
      <c r="K27" s="29"/>
    </row>
    <row r="28" spans="1:11" ht="19.899999999999999" customHeight="1">
      <c r="A28" s="15">
        <v>3</v>
      </c>
      <c r="B28" s="41">
        <f t="shared" si="3"/>
        <v>826</v>
      </c>
      <c r="C28" s="42">
        <v>1649</v>
      </c>
      <c r="D28" s="26" t="s">
        <v>7</v>
      </c>
      <c r="E28" s="27" t="s">
        <v>12</v>
      </c>
      <c r="F28" s="28">
        <v>417</v>
      </c>
      <c r="G28" s="28">
        <v>417</v>
      </c>
      <c r="H28" s="28">
        <v>462</v>
      </c>
      <c r="I28" s="28">
        <v>510</v>
      </c>
      <c r="J28" s="28">
        <v>541</v>
      </c>
      <c r="K28" s="29">
        <v>580</v>
      </c>
    </row>
    <row r="29" spans="1:11" ht="19.899999999999999" customHeight="1">
      <c r="A29" s="15">
        <v>4</v>
      </c>
      <c r="B29" s="41">
        <f t="shared" si="3"/>
        <v>995</v>
      </c>
      <c r="C29" s="42">
        <v>1988</v>
      </c>
      <c r="D29" s="30"/>
      <c r="E29" s="27"/>
      <c r="F29" s="19"/>
      <c r="G29" s="19"/>
      <c r="H29" s="19"/>
      <c r="I29" s="19"/>
      <c r="J29" s="19"/>
      <c r="K29" s="20"/>
    </row>
    <row r="30" spans="1:11" ht="19.899999999999999" customHeight="1">
      <c r="A30" s="15">
        <v>5</v>
      </c>
      <c r="B30" s="41">
        <f t="shared" si="3"/>
        <v>1164</v>
      </c>
      <c r="C30" s="42">
        <v>2326</v>
      </c>
      <c r="D30" s="26" t="s">
        <v>8</v>
      </c>
      <c r="E30" s="27" t="s">
        <v>10</v>
      </c>
      <c r="F30" s="28">
        <v>433</v>
      </c>
      <c r="G30" s="28">
        <v>433</v>
      </c>
      <c r="H30" s="28">
        <v>452</v>
      </c>
      <c r="I30" s="28">
        <v>488</v>
      </c>
      <c r="J30" s="28">
        <v>499</v>
      </c>
      <c r="K30" s="29">
        <v>517</v>
      </c>
    </row>
    <row r="31" spans="1:11" ht="19.899999999999999" customHeight="1">
      <c r="A31" s="15">
        <v>6</v>
      </c>
      <c r="B31" s="41">
        <f t="shared" si="3"/>
        <v>1333</v>
      </c>
      <c r="C31" s="42">
        <v>2664</v>
      </c>
      <c r="D31" s="26"/>
      <c r="E31" s="27" t="s">
        <v>11</v>
      </c>
      <c r="F31" s="28">
        <v>246</v>
      </c>
      <c r="G31" s="28">
        <v>246</v>
      </c>
      <c r="H31" s="28">
        <v>297</v>
      </c>
      <c r="I31" s="28">
        <v>342</v>
      </c>
      <c r="J31" s="28">
        <v>370</v>
      </c>
      <c r="K31" s="29">
        <v>408</v>
      </c>
    </row>
    <row r="32" spans="1:11" ht="19.899999999999999" customHeight="1">
      <c r="A32" s="15">
        <v>7</v>
      </c>
      <c r="B32" s="41">
        <f t="shared" si="3"/>
        <v>1502</v>
      </c>
      <c r="C32" s="42">
        <v>3003</v>
      </c>
      <c r="D32" s="30"/>
      <c r="E32" s="27" t="s">
        <v>12</v>
      </c>
      <c r="F32" s="43">
        <f>SUM(F30+F31)</f>
        <v>679</v>
      </c>
      <c r="G32" s="43">
        <f t="shared" ref="G32:K32" si="5">SUM(G30+G31)</f>
        <v>679</v>
      </c>
      <c r="H32" s="43">
        <f t="shared" si="5"/>
        <v>749</v>
      </c>
      <c r="I32" s="43">
        <f t="shared" si="5"/>
        <v>830</v>
      </c>
      <c r="J32" s="43">
        <f t="shared" si="5"/>
        <v>869</v>
      </c>
      <c r="K32" s="43">
        <f t="shared" si="5"/>
        <v>925</v>
      </c>
    </row>
    <row r="33" spans="1:11" ht="19.899999999999999" customHeight="1">
      <c r="A33" s="15">
        <v>8</v>
      </c>
      <c r="B33" s="41">
        <f t="shared" si="3"/>
        <v>1671</v>
      </c>
      <c r="C33" s="42">
        <v>3341</v>
      </c>
      <c r="D33" s="30"/>
      <c r="E33" s="27"/>
      <c r="F33" s="19"/>
      <c r="G33" s="19"/>
      <c r="H33" s="19"/>
      <c r="I33" s="19"/>
      <c r="J33" s="19"/>
      <c r="K33" s="20"/>
    </row>
    <row r="34" spans="1:11" ht="19.899999999999999" customHeight="1">
      <c r="A34" s="15">
        <v>9</v>
      </c>
      <c r="B34" s="41">
        <f t="shared" si="3"/>
        <v>1841</v>
      </c>
      <c r="C34" s="42">
        <v>3679</v>
      </c>
      <c r="D34" s="26" t="s">
        <v>9</v>
      </c>
      <c r="E34" s="27" t="s">
        <v>10</v>
      </c>
      <c r="F34" s="28">
        <v>433</v>
      </c>
      <c r="G34" s="28">
        <v>433</v>
      </c>
      <c r="H34" s="28">
        <v>452</v>
      </c>
      <c r="I34" s="28">
        <v>488</v>
      </c>
      <c r="J34" s="28">
        <v>499</v>
      </c>
      <c r="K34" s="29">
        <v>517</v>
      </c>
    </row>
    <row r="35" spans="1:11" ht="19.899999999999999" customHeight="1">
      <c r="A35" s="15">
        <v>10</v>
      </c>
      <c r="B35" s="41">
        <f t="shared" si="3"/>
        <v>2010</v>
      </c>
      <c r="C35" s="41">
        <v>4018</v>
      </c>
      <c r="D35" s="26"/>
      <c r="E35" s="27" t="s">
        <v>11</v>
      </c>
      <c r="F35" s="28">
        <v>246</v>
      </c>
      <c r="G35" s="28">
        <v>246</v>
      </c>
      <c r="H35" s="28">
        <v>297</v>
      </c>
      <c r="I35" s="28">
        <v>342</v>
      </c>
      <c r="J35" s="28">
        <v>370</v>
      </c>
      <c r="K35" s="29">
        <v>408</v>
      </c>
    </row>
    <row r="36" spans="1:11" ht="19.899999999999999" customHeight="1">
      <c r="A36" s="30"/>
      <c r="B36" s="19"/>
      <c r="C36" s="19"/>
      <c r="D36" s="30"/>
      <c r="E36" s="27" t="s">
        <v>12</v>
      </c>
      <c r="F36" s="43">
        <f>SUM(F34+F35)</f>
        <v>679</v>
      </c>
      <c r="G36" s="43">
        <f t="shared" ref="G36:K36" si="6">SUM(G34+G35)</f>
        <v>679</v>
      </c>
      <c r="H36" s="43">
        <f t="shared" si="6"/>
        <v>749</v>
      </c>
      <c r="I36" s="43">
        <f t="shared" si="6"/>
        <v>830</v>
      </c>
      <c r="J36" s="43">
        <f t="shared" si="6"/>
        <v>869</v>
      </c>
      <c r="K36" s="43">
        <f t="shared" si="6"/>
        <v>925</v>
      </c>
    </row>
    <row r="37" spans="1:11" ht="19.899999999999999" customHeight="1">
      <c r="A37" s="30"/>
      <c r="B37" s="19"/>
      <c r="C37" s="19"/>
      <c r="D37" s="30"/>
      <c r="E37" s="27"/>
      <c r="F37" s="43"/>
      <c r="G37" s="43"/>
      <c r="H37" s="43"/>
      <c r="I37" s="43"/>
      <c r="J37" s="43"/>
      <c r="K37" s="44"/>
    </row>
    <row r="38" spans="1:11" ht="19.899999999999999" customHeight="1" thickBot="1">
      <c r="A38" s="35"/>
      <c r="B38" s="33"/>
      <c r="C38" s="33"/>
      <c r="D38" s="35"/>
      <c r="E38" s="36" t="s">
        <v>13</v>
      </c>
      <c r="F38" s="37">
        <v>100</v>
      </c>
      <c r="G38" s="37">
        <v>100</v>
      </c>
      <c r="H38" s="37">
        <v>100</v>
      </c>
      <c r="I38" s="37">
        <v>100</v>
      </c>
      <c r="J38" s="37">
        <v>108</v>
      </c>
      <c r="K38" s="38">
        <v>112</v>
      </c>
    </row>
    <row r="39" spans="1:11" ht="19.899999999999999" customHeight="1">
      <c r="A39" s="11"/>
      <c r="B39" s="41"/>
      <c r="C39" s="41"/>
      <c r="D39" s="19"/>
      <c r="E39" s="11"/>
      <c r="F39" s="16"/>
      <c r="G39" s="16"/>
      <c r="H39" s="16"/>
      <c r="I39" s="16"/>
      <c r="J39" s="16"/>
      <c r="K39" s="16"/>
    </row>
    <row r="40" spans="1:11" ht="19.899999999999999" customHeight="1" thickBot="1">
      <c r="A40" s="21"/>
      <c r="B40" s="21"/>
      <c r="C40" s="21"/>
      <c r="D40" s="45"/>
      <c r="E40" s="21"/>
      <c r="F40" s="21"/>
      <c r="G40" s="21"/>
      <c r="H40" s="21"/>
      <c r="I40" s="21"/>
      <c r="J40" s="21"/>
      <c r="K40" s="21"/>
    </row>
    <row r="41" spans="1:11" ht="16.5">
      <c r="A41" s="9" t="s">
        <v>17</v>
      </c>
      <c r="B41" s="10"/>
      <c r="C41" s="10"/>
      <c r="D41" s="12" t="s">
        <v>5</v>
      </c>
      <c r="E41" s="23"/>
      <c r="F41" s="24">
        <v>1</v>
      </c>
      <c r="G41" s="24">
        <v>2</v>
      </c>
      <c r="H41" s="24">
        <v>3</v>
      </c>
      <c r="I41" s="24">
        <v>4</v>
      </c>
      <c r="J41" s="24">
        <v>5</v>
      </c>
      <c r="K41" s="25" t="s">
        <v>14</v>
      </c>
    </row>
    <row r="42" spans="1:11" ht="19.899999999999999" customHeight="1">
      <c r="A42" s="11" t="s">
        <v>0</v>
      </c>
      <c r="B42" s="11" t="s">
        <v>2</v>
      </c>
      <c r="C42" s="11" t="s">
        <v>4</v>
      </c>
      <c r="D42" s="26" t="s">
        <v>6</v>
      </c>
      <c r="E42" s="9" t="s">
        <v>10</v>
      </c>
      <c r="F42" s="28">
        <v>267</v>
      </c>
      <c r="G42" s="28">
        <v>267</v>
      </c>
      <c r="H42" s="28">
        <v>279</v>
      </c>
      <c r="I42" s="28">
        <v>300</v>
      </c>
      <c r="J42" s="28">
        <v>307</v>
      </c>
      <c r="K42" s="29">
        <v>318</v>
      </c>
    </row>
    <row r="43" spans="1:11" ht="19.899999999999999" customHeight="1" thickBot="1">
      <c r="A43" s="11" t="s">
        <v>1</v>
      </c>
      <c r="B43" s="11" t="s">
        <v>3</v>
      </c>
      <c r="C43" s="11" t="s">
        <v>3</v>
      </c>
      <c r="D43" s="26"/>
      <c r="E43" s="9" t="s">
        <v>11</v>
      </c>
      <c r="F43" s="28">
        <v>121</v>
      </c>
      <c r="G43" s="28">
        <v>121</v>
      </c>
      <c r="H43" s="28">
        <v>139</v>
      </c>
      <c r="I43" s="28">
        <v>156</v>
      </c>
      <c r="J43" s="28">
        <v>169</v>
      </c>
      <c r="K43" s="29">
        <v>183</v>
      </c>
    </row>
    <row r="44" spans="1:11" ht="19.899999999999999" customHeight="1">
      <c r="A44" s="12">
        <v>1</v>
      </c>
      <c r="B44" s="39">
        <f t="shared" ref="B44:B53" si="7">C26+1</f>
        <v>974</v>
      </c>
      <c r="C44" s="46">
        <v>1459</v>
      </c>
      <c r="D44" s="26"/>
      <c r="E44" s="9" t="s">
        <v>12</v>
      </c>
      <c r="F44" s="28">
        <f>SUM(F42+F43)</f>
        <v>388</v>
      </c>
      <c r="G44" s="28">
        <f t="shared" ref="G44:K44" si="8">SUM(G42+G43)</f>
        <v>388</v>
      </c>
      <c r="H44" s="28">
        <f t="shared" si="8"/>
        <v>418</v>
      </c>
      <c r="I44" s="28">
        <f t="shared" si="8"/>
        <v>456</v>
      </c>
      <c r="J44" s="28">
        <f t="shared" si="8"/>
        <v>476</v>
      </c>
      <c r="K44" s="28">
        <f t="shared" si="8"/>
        <v>501</v>
      </c>
    </row>
    <row r="45" spans="1:11" ht="19.899999999999999" customHeight="1">
      <c r="A45" s="15">
        <v>2</v>
      </c>
      <c r="B45" s="41">
        <f t="shared" si="7"/>
        <v>1312</v>
      </c>
      <c r="C45" s="47">
        <v>1966</v>
      </c>
      <c r="D45" s="26"/>
      <c r="E45" s="9"/>
      <c r="F45" s="28"/>
      <c r="G45" s="28"/>
      <c r="H45" s="28"/>
      <c r="I45" s="28"/>
      <c r="J45" s="28"/>
      <c r="K45" s="29"/>
    </row>
    <row r="46" spans="1:11" ht="19.899999999999999" customHeight="1">
      <c r="A46" s="15">
        <v>3</v>
      </c>
      <c r="B46" s="41">
        <f t="shared" si="7"/>
        <v>1650</v>
      </c>
      <c r="C46" s="47">
        <v>2474</v>
      </c>
      <c r="D46" s="26" t="s">
        <v>7</v>
      </c>
      <c r="E46" s="9" t="s">
        <v>12</v>
      </c>
      <c r="F46" s="28">
        <v>313</v>
      </c>
      <c r="G46" s="28">
        <v>313</v>
      </c>
      <c r="H46" s="28">
        <v>346</v>
      </c>
      <c r="I46" s="28">
        <v>382</v>
      </c>
      <c r="J46" s="28">
        <v>406</v>
      </c>
      <c r="K46" s="29">
        <v>435</v>
      </c>
    </row>
    <row r="47" spans="1:11" ht="19.899999999999999" customHeight="1">
      <c r="A47" s="15">
        <v>4</v>
      </c>
      <c r="B47" s="41">
        <f t="shared" si="7"/>
        <v>1989</v>
      </c>
      <c r="C47" s="47">
        <v>2981</v>
      </c>
      <c r="D47" s="30"/>
      <c r="E47" s="9"/>
      <c r="F47" s="19"/>
      <c r="G47" s="19"/>
      <c r="H47" s="19"/>
      <c r="I47" s="19"/>
      <c r="J47" s="19"/>
      <c r="K47" s="20"/>
    </row>
    <row r="48" spans="1:11" ht="19.899999999999999" customHeight="1">
      <c r="A48" s="15">
        <v>5</v>
      </c>
      <c r="B48" s="41">
        <f t="shared" si="7"/>
        <v>2327</v>
      </c>
      <c r="C48" s="47">
        <v>3489</v>
      </c>
      <c r="D48" s="26" t="s">
        <v>8</v>
      </c>
      <c r="E48" s="9" t="s">
        <v>10</v>
      </c>
      <c r="F48" s="28">
        <v>325</v>
      </c>
      <c r="G48" s="28">
        <v>325</v>
      </c>
      <c r="H48" s="28">
        <v>339</v>
      </c>
      <c r="I48" s="28">
        <v>366</v>
      </c>
      <c r="J48" s="28">
        <v>375</v>
      </c>
      <c r="K48" s="29">
        <v>388</v>
      </c>
    </row>
    <row r="49" spans="1:11" ht="19.899999999999999" customHeight="1">
      <c r="A49" s="15">
        <v>6</v>
      </c>
      <c r="B49" s="41">
        <f t="shared" si="7"/>
        <v>2665</v>
      </c>
      <c r="C49" s="47">
        <v>3996</v>
      </c>
      <c r="D49" s="26"/>
      <c r="E49" s="9" t="s">
        <v>11</v>
      </c>
      <c r="F49" s="28">
        <v>184</v>
      </c>
      <c r="G49" s="28">
        <v>184</v>
      </c>
      <c r="H49" s="28">
        <v>223</v>
      </c>
      <c r="I49" s="28">
        <v>256</v>
      </c>
      <c r="J49" s="28">
        <v>277</v>
      </c>
      <c r="K49" s="29">
        <v>306</v>
      </c>
    </row>
    <row r="50" spans="1:11" ht="19.899999999999999" customHeight="1">
      <c r="A50" s="15">
        <v>7</v>
      </c>
      <c r="B50" s="41">
        <f t="shared" si="7"/>
        <v>3004</v>
      </c>
      <c r="C50" s="47">
        <v>4504</v>
      </c>
      <c r="D50" s="26"/>
      <c r="E50" s="9" t="s">
        <v>12</v>
      </c>
      <c r="F50" s="28">
        <f>SUM(F48+F49)</f>
        <v>509</v>
      </c>
      <c r="G50" s="28">
        <f t="shared" ref="G50:K50" si="9">SUM(G48+G49)</f>
        <v>509</v>
      </c>
      <c r="H50" s="28">
        <f t="shared" si="9"/>
        <v>562</v>
      </c>
      <c r="I50" s="28">
        <f t="shared" si="9"/>
        <v>622</v>
      </c>
      <c r="J50" s="28">
        <f t="shared" si="9"/>
        <v>652</v>
      </c>
      <c r="K50" s="28">
        <f t="shared" si="9"/>
        <v>694</v>
      </c>
    </row>
    <row r="51" spans="1:11" ht="19.899999999999999" customHeight="1">
      <c r="A51" s="15">
        <v>8</v>
      </c>
      <c r="B51" s="41">
        <f t="shared" si="7"/>
        <v>3342</v>
      </c>
      <c r="C51" s="47">
        <v>5011</v>
      </c>
      <c r="D51" s="30"/>
      <c r="E51" s="9"/>
      <c r="F51" s="19"/>
      <c r="G51" s="19"/>
      <c r="H51" s="19"/>
      <c r="I51" s="19"/>
      <c r="J51" s="19"/>
      <c r="K51" s="20"/>
    </row>
    <row r="52" spans="1:11" ht="19.899999999999999" customHeight="1">
      <c r="A52" s="15">
        <v>9</v>
      </c>
      <c r="B52" s="41">
        <f t="shared" si="7"/>
        <v>3680</v>
      </c>
      <c r="C52" s="47">
        <v>5519</v>
      </c>
      <c r="D52" s="26" t="s">
        <v>9</v>
      </c>
      <c r="E52" s="9" t="s">
        <v>10</v>
      </c>
      <c r="F52" s="28">
        <v>325</v>
      </c>
      <c r="G52" s="28">
        <v>325</v>
      </c>
      <c r="H52" s="28">
        <v>339</v>
      </c>
      <c r="I52" s="28">
        <v>366</v>
      </c>
      <c r="J52" s="28">
        <v>375</v>
      </c>
      <c r="K52" s="29">
        <v>388</v>
      </c>
    </row>
    <row r="53" spans="1:11" ht="19.899999999999999" customHeight="1">
      <c r="A53" s="15">
        <v>10</v>
      </c>
      <c r="B53" s="41">
        <f t="shared" si="7"/>
        <v>4019</v>
      </c>
      <c r="C53" s="16">
        <v>6026</v>
      </c>
      <c r="D53" s="26"/>
      <c r="E53" s="9" t="s">
        <v>11</v>
      </c>
      <c r="F53" s="28">
        <v>184</v>
      </c>
      <c r="G53" s="28">
        <v>184</v>
      </c>
      <c r="H53" s="28">
        <v>223</v>
      </c>
      <c r="I53" s="28">
        <v>256</v>
      </c>
      <c r="J53" s="28">
        <v>277</v>
      </c>
      <c r="K53" s="29">
        <v>306</v>
      </c>
    </row>
    <row r="54" spans="1:11" ht="19.899999999999999" customHeight="1">
      <c r="A54" s="30"/>
      <c r="B54" s="19"/>
      <c r="C54" s="19"/>
      <c r="D54" s="26"/>
      <c r="E54" s="9" t="s">
        <v>12</v>
      </c>
      <c r="F54" s="28">
        <f>SUM(F52+F53)</f>
        <v>509</v>
      </c>
      <c r="G54" s="28">
        <f t="shared" ref="G54:K54" si="10">SUM(G52+G53)</f>
        <v>509</v>
      </c>
      <c r="H54" s="28">
        <f t="shared" si="10"/>
        <v>562</v>
      </c>
      <c r="I54" s="28">
        <f t="shared" si="10"/>
        <v>622</v>
      </c>
      <c r="J54" s="28">
        <f t="shared" si="10"/>
        <v>652</v>
      </c>
      <c r="K54" s="28">
        <f t="shared" si="10"/>
        <v>694</v>
      </c>
    </row>
    <row r="55" spans="1:11" ht="19.899999999999999" customHeight="1">
      <c r="A55" s="30"/>
      <c r="B55" s="19"/>
      <c r="C55" s="19"/>
      <c r="D55" s="30"/>
      <c r="E55" s="9"/>
      <c r="F55" s="19"/>
      <c r="G55" s="19"/>
      <c r="H55" s="19"/>
      <c r="I55" s="19"/>
      <c r="J55" s="19"/>
      <c r="K55" s="20"/>
    </row>
    <row r="56" spans="1:11" ht="19.899999999999999" customHeight="1" thickBot="1">
      <c r="A56" s="35"/>
      <c r="B56" s="33"/>
      <c r="C56" s="33"/>
      <c r="D56" s="35"/>
      <c r="E56" s="48" t="s">
        <v>13</v>
      </c>
      <c r="F56" s="37">
        <v>100</v>
      </c>
      <c r="G56" s="37">
        <v>100</v>
      </c>
      <c r="H56" s="37">
        <v>100</v>
      </c>
      <c r="I56" s="37">
        <v>100</v>
      </c>
      <c r="J56" s="37">
        <v>100</v>
      </c>
      <c r="K56" s="38">
        <v>100</v>
      </c>
    </row>
    <row r="57" spans="1:11" ht="19.899999999999999" customHeight="1">
      <c r="A57" s="4"/>
      <c r="B57" s="8"/>
      <c r="C57" s="5"/>
      <c r="D57" s="6"/>
      <c r="E57" s="4"/>
      <c r="F57" s="7"/>
      <c r="G57" s="7"/>
      <c r="H57" s="7"/>
      <c r="I57" s="7"/>
      <c r="J57" s="7"/>
      <c r="K57" s="7"/>
    </row>
    <row r="58" spans="1:11" ht="19.899999999999999" customHeight="1">
      <c r="D58" s="2"/>
    </row>
    <row r="59" spans="1:11" ht="18">
      <c r="D59" s="2"/>
    </row>
  </sheetData>
  <mergeCells count="2">
    <mergeCell ref="A3:K3"/>
    <mergeCell ref="E4:G4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North</vt:lpstr>
      <vt:lpstr>South</vt:lpstr>
      <vt:lpstr>North!Print_Area</vt:lpstr>
      <vt:lpstr>South!Print_Area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rehan</dc:creator>
  <cp:lastModifiedBy>Gallardo, Maria</cp:lastModifiedBy>
  <cp:lastPrinted>2013-04-19T14:50:13Z</cp:lastPrinted>
  <dcterms:created xsi:type="dcterms:W3CDTF">1999-08-26T15:47:48Z</dcterms:created>
  <dcterms:modified xsi:type="dcterms:W3CDTF">2014-08-11T18:40:17Z</dcterms:modified>
</cp:coreProperties>
</file>